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420" windowHeight="7660"/>
  </bookViews>
  <sheets>
    <sheet name="Tabela" sheetId="2" r:id="rId1"/>
    <sheet name="całość" sheetId="1" r:id="rId2"/>
  </sheets>
  <definedNames>
    <definedName name="__DdeLink__4777_2571508700" localSheetId="1">całość!$F$16</definedName>
    <definedName name="_xlnm._FilterDatabase" localSheetId="1" hidden="1">całość!$A$1:$H$93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5" i="1" l="1"/>
  <c r="G9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4" i="1"/>
  <c r="G4" i="1" s="1"/>
  <c r="F5" i="1"/>
  <c r="G5" i="1" s="1"/>
  <c r="F3" i="1"/>
  <c r="G3" i="1" s="1"/>
  <c r="G93" i="1" l="1"/>
  <c r="G97" i="1" s="1"/>
  <c r="F93" i="1"/>
  <c r="F97" i="1" s="1"/>
</calcChain>
</file>

<file path=xl/sharedStrings.xml><?xml version="1.0" encoding="utf-8"?>
<sst xmlns="http://schemas.openxmlformats.org/spreadsheetml/2006/main" count="89" uniqueCount="64">
  <si>
    <t xml:space="preserve"> Tabela inwentaryzacyjna drzew wraz z zaleceniami (202102 Rudołtowice)</t>
  </si>
  <si>
    <t>Nr inw.</t>
  </si>
  <si>
    <t>Obwód pnia na wys. 130 cm [cm]</t>
  </si>
  <si>
    <t>Nazwa gatunkowa łacińska i polska</t>
  </si>
  <si>
    <t>Wysokość [m]</t>
  </si>
  <si>
    <t>cena netto</t>
  </si>
  <si>
    <t>brutto 
(VAT 8%)</t>
  </si>
  <si>
    <t>124+82</t>
  </si>
  <si>
    <t>158+84</t>
  </si>
  <si>
    <t>178+227+163</t>
  </si>
  <si>
    <t>Stawka za cm</t>
  </si>
  <si>
    <t>wiązanie</t>
  </si>
  <si>
    <t>181+134+200+164 (wiązanie)</t>
  </si>
  <si>
    <t>wiązania</t>
  </si>
  <si>
    <t>razem</t>
  </si>
  <si>
    <t>181+134+200
(+ wiązanie)</t>
  </si>
  <si>
    <t>wiązanie drzewa nr 57</t>
  </si>
  <si>
    <r>
      <t>Dąb szypułkowy -</t>
    </r>
    <r>
      <rPr>
        <i/>
        <sz val="9"/>
        <color rgb="FF00000A"/>
        <rFont val="Calibri"/>
        <family val="2"/>
        <charset val="238"/>
      </rPr>
      <t>Quercus robur</t>
    </r>
  </si>
  <si>
    <r>
      <t xml:space="preserve">Dąb szypułkowy- </t>
    </r>
    <r>
      <rPr>
        <i/>
        <sz val="9"/>
        <color rgb="FF00000A"/>
        <rFont val="Calibri"/>
        <family val="2"/>
        <charset val="238"/>
      </rPr>
      <t>Quercus robur</t>
    </r>
  </si>
  <si>
    <r>
      <t>Lipa drobnolistna-</t>
    </r>
    <r>
      <rPr>
        <i/>
        <sz val="9"/>
        <color rgb="FF000000"/>
        <rFont val="Calibri"/>
        <family val="2"/>
        <charset val="238"/>
      </rPr>
      <t>Tilia cordata</t>
    </r>
  </si>
  <si>
    <r>
      <t xml:space="preserve">Lipa drobnolistna- </t>
    </r>
    <r>
      <rPr>
        <i/>
        <sz val="9"/>
        <color rgb="FF000000"/>
        <rFont val="Calibri"/>
        <family val="2"/>
        <charset val="238"/>
      </rPr>
      <t>Tilia cordata</t>
    </r>
  </si>
  <si>
    <r>
      <t xml:space="preserve">Grab pospolity- </t>
    </r>
    <r>
      <rPr>
        <i/>
        <sz val="9"/>
        <color rgb="FF00000A"/>
        <rFont val="Calibri"/>
        <family val="2"/>
        <charset val="238"/>
      </rPr>
      <t>Carpinus betulus</t>
    </r>
  </si>
  <si>
    <r>
      <t>Klon zwyczajny -</t>
    </r>
    <r>
      <rPr>
        <i/>
        <sz val="9"/>
        <color rgb="FF00000A"/>
        <rFont val="Calibri"/>
        <family val="2"/>
        <charset val="238"/>
      </rPr>
      <t>Acer platanoides</t>
    </r>
  </si>
  <si>
    <r>
      <t>Jesion wyniosły-</t>
    </r>
    <r>
      <rPr>
        <i/>
        <sz val="9"/>
        <color rgb="FF00000A"/>
        <rFont val="Calibri"/>
        <family val="2"/>
        <charset val="238"/>
      </rPr>
      <t>Fraxinus excelsior</t>
    </r>
  </si>
  <si>
    <r>
      <t>Robinia akacjowa-</t>
    </r>
    <r>
      <rPr>
        <i/>
        <sz val="9"/>
        <color rgb="FF00000A"/>
        <rFont val="Calibri"/>
        <family val="2"/>
        <charset val="238"/>
      </rPr>
      <t>Robinia pseudoacacia</t>
    </r>
  </si>
  <si>
    <t>l.p</t>
  </si>
  <si>
    <t>1.</t>
  </si>
  <si>
    <t>2.</t>
  </si>
  <si>
    <t>6.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</si>
  <si>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</si>
  <si>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</si>
  <si>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</si>
  <si>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</si>
  <si>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</si>
  <si>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</si>
  <si>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</si>
  <si>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</si>
  <si>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</si>
  <si>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</si>
  <si>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</si>
  <si>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</si>
  <si>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</si>
  <si>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</si>
  <si>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</si>
  <si>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</si>
  <si>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</si>
  <si>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</si>
  <si>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</si>
  <si>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</si>
  <si>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</si>
  <si>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</si>
  <si>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</si>
  <si>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 xml:space="preserve">PIELEGNACJA DRZEW </t>
  </si>
  <si>
    <t>FORMULARZ CENOWY</t>
  </si>
  <si>
    <t xml:space="preserve"> dotyczy pielęgnacji drzew </t>
  </si>
  <si>
    <t>razem:</t>
  </si>
  <si>
    <t>stawka VAT</t>
  </si>
  <si>
    <t>cena brutto</t>
  </si>
  <si>
    <t>………………………………………</t>
  </si>
  <si>
    <t>miejscowość id ata</t>
  </si>
  <si>
    <t>…………………………………………………………………..</t>
  </si>
  <si>
    <t>pieczątka i podpis osoby uprawnionej</t>
  </si>
  <si>
    <t>załącznik nr 2 B do zaproszenia</t>
  </si>
  <si>
    <t>znak sprawy: 3/D/U/2021/ZDZO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</si>
</sst>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0"/>
      <color rgb="FF00000A"/>
      <name val="Calibri"/>
      <family val="2"/>
      <charset val="238"/>
    </font>
    <font>
      <sz val="10"/>
      <color rgb="FF00000A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i/>
      <sz val="10"/>
      <color rgb="FF00000A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9"/>
      <color rgb="FF00000A"/>
      <name val="Calibri"/>
      <family val="2"/>
      <charset val="238"/>
    </font>
    <font>
      <sz val="9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  <font>
      <sz val="9"/>
      <color rgb="FF00000A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vertical="center" wrapText="1"/>
    </xf>
    <xf numFmtId="0" fontId="6" fillId="0" borderId="10" xfId="0" applyFont="1" applyBorder="1"/>
    <xf numFmtId="0" fontId="6" fillId="0" borderId="0" xfId="0" applyFont="1"/>
    <xf numFmtId="0" fontId="1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6" fillId="0" borderId="2" xfId="0" applyNumberFormat="1" applyFont="1" applyBorder="1"/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4" fontId="6" fillId="0" borderId="0" xfId="0" applyNumberFormat="1" applyFont="1" applyBorder="1"/>
    <xf numFmtId="0" fontId="6" fillId="0" borderId="0" xfId="0" applyFont="1" applyBorder="1"/>
    <xf numFmtId="4" fontId="7" fillId="0" borderId="0" xfId="0" applyNumberFormat="1" applyFont="1" applyBorder="1"/>
    <xf numFmtId="0" fontId="6" fillId="0" borderId="12" xfId="0" applyFont="1" applyBorder="1"/>
    <xf numFmtId="0" fontId="6" fillId="0" borderId="1" xfId="0" applyFont="1" applyBorder="1"/>
    <xf numFmtId="4" fontId="2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4" fontId="6" fillId="0" borderId="0" xfId="0" applyNumberFormat="1" applyFont="1"/>
    <xf numFmtId="4" fontId="6" fillId="2" borderId="2" xfId="0" applyNumberFormat="1" applyFont="1" applyFill="1" applyBorder="1"/>
    <xf numFmtId="4" fontId="6" fillId="2" borderId="2" xfId="0" applyNumberFormat="1" applyFont="1" applyFill="1" applyBorder="1" applyAlignment="1">
      <alignment vertical="center"/>
    </xf>
    <xf numFmtId="4" fontId="6" fillId="0" borderId="2" xfId="0" applyNumberFormat="1" applyFont="1" applyFill="1" applyBorder="1"/>
    <xf numFmtId="0" fontId="7" fillId="0" borderId="8" xfId="0" applyFont="1" applyBorder="1"/>
    <xf numFmtId="4" fontId="6" fillId="0" borderId="9" xfId="0" applyNumberFormat="1" applyFont="1" applyBorder="1"/>
    <xf numFmtId="4" fontId="7" fillId="0" borderId="10" xfId="0" applyNumberFormat="1" applyFont="1" applyBorder="1"/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4" xfId="0" applyFont="1" applyBorder="1"/>
    <xf numFmtId="0" fontId="0" fillId="0" borderId="1" xfId="0" applyBorder="1"/>
    <xf numFmtId="0" fontId="0" fillId="0" borderId="2" xfId="0" applyBorder="1"/>
    <xf numFmtId="0" fontId="2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12" fillId="0" borderId="0" xfId="0" applyFont="1" applyAlignment="1">
      <alignment horizontal="center"/>
    </xf>
    <xf numFmtId="4" fontId="2" fillId="0" borderId="7" xfId="0" applyNumberFormat="1" applyFont="1" applyBorder="1" applyAlignment="1">
      <alignment horizontal="center" vertical="center" wrapText="1"/>
    </xf>
    <xf numFmtId="0" fontId="7" fillId="0" borderId="9" xfId="0" applyFont="1" applyBorder="1"/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8"/>
  <sheetViews>
    <sheetView tabSelected="1" workbookViewId="0">
      <pane ySplit="7" topLeftCell="A8" activePane="bottomLeft" state="frozen"/>
      <selection pane="bottomLeft" activeCell="K7" sqref="K7"/>
    </sheetView>
  </sheetViews>
  <sheetFormatPr defaultRowHeight="14.5" x14ac:dyDescent="0.35"/>
  <cols>
    <col min="1" max="1" width="4.90625" customWidth="1"/>
    <col min="2" max="2" width="5.54296875" customWidth="1"/>
    <col min="3" max="3" width="18.08984375" customWidth="1"/>
    <col min="4" max="4" width="11.36328125" customWidth="1"/>
    <col min="9" max="9" width="10" customWidth="1"/>
  </cols>
  <sheetData>
    <row r="2" spans="1:9" x14ac:dyDescent="0.35">
      <c r="C2" s="58" t="s">
        <v>53</v>
      </c>
      <c r="D2" s="58"/>
      <c r="E2" s="58"/>
      <c r="F2" s="58"/>
      <c r="G2" s="54"/>
    </row>
    <row r="3" spans="1:9" x14ac:dyDescent="0.35">
      <c r="F3" t="s">
        <v>63</v>
      </c>
    </row>
    <row r="4" spans="1:9" s="53" customFormat="1" x14ac:dyDescent="0.35">
      <c r="A4" s="53" t="s">
        <v>52</v>
      </c>
      <c r="F4" s="53" t="s">
        <v>62</v>
      </c>
    </row>
    <row r="5" spans="1:9" s="53" customFormat="1" x14ac:dyDescent="0.35"/>
    <row r="6" spans="1:9" ht="22.5" customHeight="1" x14ac:dyDescent="0.35">
      <c r="A6" s="57" t="s">
        <v>54</v>
      </c>
      <c r="B6" s="57"/>
      <c r="C6" s="57"/>
      <c r="D6" s="57"/>
      <c r="E6" s="57"/>
      <c r="F6" s="57"/>
      <c r="G6" s="57"/>
      <c r="H6" s="57"/>
      <c r="I6" s="57"/>
    </row>
    <row r="7" spans="1:9" s="14" customFormat="1" ht="40.5" customHeight="1" x14ac:dyDescent="0.3">
      <c r="A7" s="50" t="s">
        <v>25</v>
      </c>
      <c r="B7" s="48" t="s">
        <v>1</v>
      </c>
      <c r="C7" s="48" t="s">
        <v>3</v>
      </c>
      <c r="D7" s="48" t="s">
        <v>2</v>
      </c>
      <c r="E7" s="48" t="s">
        <v>4</v>
      </c>
      <c r="F7" s="48" t="s">
        <v>10</v>
      </c>
      <c r="G7" s="52" t="s">
        <v>5</v>
      </c>
      <c r="H7" s="48" t="s">
        <v>56</v>
      </c>
      <c r="I7" s="49" t="s">
        <v>57</v>
      </c>
    </row>
    <row r="8" spans="1:9" ht="25" x14ac:dyDescent="0.35">
      <c r="A8" s="46" t="s">
        <v>26</v>
      </c>
      <c r="B8" s="41">
        <v>1</v>
      </c>
      <c r="C8" s="47" t="s">
        <v>17</v>
      </c>
      <c r="D8" s="6">
        <v>316</v>
      </c>
      <c r="E8" s="6"/>
      <c r="F8" s="11"/>
      <c r="G8" s="55"/>
      <c r="H8" s="12"/>
      <c r="I8" s="33"/>
    </row>
    <row r="9" spans="1:9" ht="25" x14ac:dyDescent="0.35">
      <c r="A9" s="46" t="s">
        <v>27</v>
      </c>
      <c r="B9" s="42">
        <v>2</v>
      </c>
      <c r="C9" s="2" t="s">
        <v>18</v>
      </c>
      <c r="D9" s="3">
        <v>267</v>
      </c>
      <c r="E9" s="3"/>
      <c r="F9" s="11"/>
      <c r="G9" s="55"/>
      <c r="H9" s="12"/>
      <c r="I9" s="33"/>
    </row>
    <row r="10" spans="1:9" ht="24" x14ac:dyDescent="0.35">
      <c r="A10" s="46" t="s">
        <v>29</v>
      </c>
      <c r="B10" s="43">
        <v>3</v>
      </c>
      <c r="C10" s="39" t="s">
        <v>19</v>
      </c>
      <c r="D10" s="1">
        <v>241</v>
      </c>
      <c r="E10" s="1"/>
      <c r="F10" s="11"/>
      <c r="G10" s="55"/>
      <c r="H10" s="12"/>
      <c r="I10" s="33"/>
    </row>
    <row r="11" spans="1:9" ht="25" x14ac:dyDescent="0.35">
      <c r="A11" s="46" t="s">
        <v>30</v>
      </c>
      <c r="B11" s="42">
        <v>4</v>
      </c>
      <c r="C11" s="2" t="s">
        <v>17</v>
      </c>
      <c r="D11" s="1">
        <v>274</v>
      </c>
      <c r="E11" s="1"/>
      <c r="F11" s="11"/>
      <c r="G11" s="55"/>
      <c r="H11" s="12"/>
      <c r="I11" s="33"/>
    </row>
    <row r="12" spans="1:9" ht="24" x14ac:dyDescent="0.35">
      <c r="A12" s="46" t="s">
        <v>31</v>
      </c>
      <c r="B12" s="42">
        <v>5</v>
      </c>
      <c r="C12" s="39" t="s">
        <v>19</v>
      </c>
      <c r="D12" s="1">
        <v>212</v>
      </c>
      <c r="E12" s="1"/>
      <c r="F12" s="11"/>
      <c r="G12" s="55"/>
      <c r="H12" s="12"/>
      <c r="I12" s="33"/>
    </row>
    <row r="13" spans="1:9" ht="25" x14ac:dyDescent="0.35">
      <c r="A13" s="46" t="s">
        <v>28</v>
      </c>
      <c r="B13" s="43">
        <v>6</v>
      </c>
      <c r="C13" s="2" t="s">
        <v>17</v>
      </c>
      <c r="D13" s="1">
        <v>266</v>
      </c>
      <c r="E13" s="1"/>
      <c r="F13" s="11"/>
      <c r="G13" s="55"/>
      <c r="H13" s="12"/>
      <c r="I13" s="33"/>
    </row>
    <row r="14" spans="1:9" ht="24" x14ac:dyDescent="0.35">
      <c r="A14" s="46" t="s">
        <v>32</v>
      </c>
      <c r="B14" s="43">
        <v>7</v>
      </c>
      <c r="C14" s="39" t="s">
        <v>20</v>
      </c>
      <c r="D14" s="1">
        <v>217</v>
      </c>
      <c r="E14" s="1"/>
      <c r="F14" s="11"/>
      <c r="G14" s="55"/>
      <c r="H14" s="12"/>
      <c r="I14" s="33"/>
    </row>
    <row r="15" spans="1:9" ht="25" x14ac:dyDescent="0.35">
      <c r="A15" s="46" t="s">
        <v>33</v>
      </c>
      <c r="B15" s="43">
        <v>8</v>
      </c>
      <c r="C15" s="2" t="s">
        <v>17</v>
      </c>
      <c r="D15" s="1">
        <v>276</v>
      </c>
      <c r="E15" s="1"/>
      <c r="F15" s="11"/>
      <c r="G15" s="55"/>
      <c r="H15" s="12"/>
      <c r="I15" s="33"/>
    </row>
    <row r="16" spans="1:9" ht="25" x14ac:dyDescent="0.35">
      <c r="A16" s="46" t="s">
        <v>34</v>
      </c>
      <c r="B16" s="43">
        <v>9</v>
      </c>
      <c r="C16" s="2" t="s">
        <v>17</v>
      </c>
      <c r="D16" s="1">
        <v>251</v>
      </c>
      <c r="E16" s="1"/>
      <c r="F16" s="11"/>
      <c r="G16" s="55"/>
      <c r="H16" s="12"/>
      <c r="I16" s="33"/>
    </row>
    <row r="17" spans="1:9" ht="24" x14ac:dyDescent="0.35">
      <c r="A17" s="46" t="s">
        <v>35</v>
      </c>
      <c r="B17" s="43">
        <v>10</v>
      </c>
      <c r="C17" s="40" t="s">
        <v>21</v>
      </c>
      <c r="D17" s="1">
        <v>165</v>
      </c>
      <c r="E17" s="1"/>
      <c r="F17" s="11"/>
      <c r="G17" s="55"/>
      <c r="H17" s="12"/>
      <c r="I17" s="33"/>
    </row>
    <row r="18" spans="1:9" ht="25" x14ac:dyDescent="0.35">
      <c r="A18" s="46" t="s">
        <v>36</v>
      </c>
      <c r="B18" s="43">
        <v>11</v>
      </c>
      <c r="C18" s="2" t="s">
        <v>17</v>
      </c>
      <c r="D18" s="1">
        <v>225</v>
      </c>
      <c r="E18" s="1"/>
      <c r="F18" s="11"/>
      <c r="G18" s="55"/>
      <c r="H18" s="12"/>
      <c r="I18" s="33"/>
    </row>
    <row r="19" spans="1:9" ht="24" x14ac:dyDescent="0.35">
      <c r="A19" s="46" t="s">
        <v>37</v>
      </c>
      <c r="B19" s="43">
        <v>12</v>
      </c>
      <c r="C19" s="40" t="s">
        <v>22</v>
      </c>
      <c r="D19" s="1">
        <v>236</v>
      </c>
      <c r="E19" s="1"/>
      <c r="F19" s="11"/>
      <c r="G19" s="55"/>
      <c r="H19" s="12"/>
      <c r="I19" s="33"/>
    </row>
    <row r="20" spans="1:9" ht="25" x14ac:dyDescent="0.35">
      <c r="A20" s="46" t="s">
        <v>38</v>
      </c>
      <c r="B20" s="43">
        <v>28</v>
      </c>
      <c r="C20" s="2" t="s">
        <v>17</v>
      </c>
      <c r="D20" s="1">
        <v>328</v>
      </c>
      <c r="E20" s="1"/>
      <c r="F20" s="11"/>
      <c r="G20" s="55"/>
      <c r="H20" s="12"/>
      <c r="I20" s="33"/>
    </row>
    <row r="21" spans="1:9" ht="25" x14ac:dyDescent="0.35">
      <c r="A21" s="46" t="s">
        <v>39</v>
      </c>
      <c r="B21" s="43">
        <v>29</v>
      </c>
      <c r="C21" s="2" t="s">
        <v>17</v>
      </c>
      <c r="D21" s="1">
        <v>205</v>
      </c>
      <c r="E21" s="1"/>
      <c r="F21" s="11"/>
      <c r="G21" s="55"/>
      <c r="H21" s="12"/>
      <c r="I21" s="33"/>
    </row>
    <row r="22" spans="1:9" ht="25" x14ac:dyDescent="0.35">
      <c r="A22" s="46" t="s">
        <v>40</v>
      </c>
      <c r="B22" s="43">
        <v>31</v>
      </c>
      <c r="C22" s="2" t="s">
        <v>17</v>
      </c>
      <c r="D22" s="1">
        <v>273</v>
      </c>
      <c r="E22" s="1"/>
      <c r="F22" s="11"/>
      <c r="G22" s="55"/>
      <c r="H22" s="12"/>
      <c r="I22" s="33"/>
    </row>
    <row r="23" spans="1:9" ht="24" x14ac:dyDescent="0.35">
      <c r="A23" s="46" t="s">
        <v>41</v>
      </c>
      <c r="B23" s="43">
        <v>44</v>
      </c>
      <c r="C23" s="40" t="s">
        <v>23</v>
      </c>
      <c r="D23" s="1">
        <v>256</v>
      </c>
      <c r="E23" s="1"/>
      <c r="F23" s="11"/>
      <c r="G23" s="55"/>
      <c r="H23" s="12"/>
      <c r="I23" s="33"/>
    </row>
    <row r="24" spans="1:9" ht="24" x14ac:dyDescent="0.35">
      <c r="A24" s="46" t="s">
        <v>42</v>
      </c>
      <c r="B24" s="43">
        <v>45</v>
      </c>
      <c r="C24" s="40" t="s">
        <v>24</v>
      </c>
      <c r="D24" s="1">
        <v>157</v>
      </c>
      <c r="E24" s="1"/>
      <c r="F24" s="11"/>
      <c r="G24" s="55"/>
      <c r="H24" s="12"/>
      <c r="I24" s="33"/>
    </row>
    <row r="25" spans="1:9" ht="24" x14ac:dyDescent="0.35">
      <c r="A25" s="46" t="s">
        <v>43</v>
      </c>
      <c r="B25" s="43">
        <v>46</v>
      </c>
      <c r="C25" s="40" t="s">
        <v>24</v>
      </c>
      <c r="D25" s="1">
        <v>180</v>
      </c>
      <c r="E25" s="1"/>
      <c r="F25" s="11"/>
      <c r="G25" s="55"/>
      <c r="H25" s="12"/>
      <c r="I25" s="33"/>
    </row>
    <row r="26" spans="1:9" ht="24" x14ac:dyDescent="0.35">
      <c r="A26" s="46" t="s">
        <v>44</v>
      </c>
      <c r="B26" s="43">
        <v>47</v>
      </c>
      <c r="C26" s="40" t="s">
        <v>24</v>
      </c>
      <c r="D26" s="1">
        <v>168</v>
      </c>
      <c r="E26" s="1"/>
      <c r="F26" s="11"/>
      <c r="G26" s="55"/>
      <c r="H26" s="12"/>
      <c r="I26" s="33"/>
    </row>
    <row r="27" spans="1:9" ht="24" x14ac:dyDescent="0.35">
      <c r="A27" s="46" t="s">
        <v>45</v>
      </c>
      <c r="B27" s="43">
        <v>48</v>
      </c>
      <c r="C27" s="40" t="s">
        <v>24</v>
      </c>
      <c r="D27" s="1">
        <v>193</v>
      </c>
      <c r="E27" s="1"/>
      <c r="F27" s="11"/>
      <c r="G27" s="55"/>
      <c r="H27" s="12"/>
      <c r="I27" s="33"/>
    </row>
    <row r="28" spans="1:9" ht="24" x14ac:dyDescent="0.35">
      <c r="A28" s="46" t="s">
        <v>46</v>
      </c>
      <c r="B28" s="43">
        <v>53</v>
      </c>
      <c r="C28" s="39" t="s">
        <v>19</v>
      </c>
      <c r="D28" s="1">
        <v>211</v>
      </c>
      <c r="E28" s="1"/>
      <c r="F28" s="11"/>
      <c r="G28" s="55"/>
      <c r="H28" s="12"/>
      <c r="I28" s="33"/>
    </row>
    <row r="29" spans="1:9" ht="52" x14ac:dyDescent="0.35">
      <c r="A29" s="46" t="s">
        <v>47</v>
      </c>
      <c r="B29" s="43">
        <v>57</v>
      </c>
      <c r="C29" s="39" t="s">
        <v>19</v>
      </c>
      <c r="D29" s="1">
        <v>679</v>
      </c>
      <c r="E29" s="5" t="s">
        <v>15</v>
      </c>
      <c r="F29" s="11"/>
      <c r="G29" s="55"/>
      <c r="H29" s="12"/>
      <c r="I29" s="34"/>
    </row>
    <row r="30" spans="1:9" ht="24" x14ac:dyDescent="0.35">
      <c r="A30" s="46" t="s">
        <v>48</v>
      </c>
      <c r="B30" s="43">
        <v>66</v>
      </c>
      <c r="C30" s="40" t="s">
        <v>24</v>
      </c>
      <c r="D30" s="1">
        <v>195</v>
      </c>
      <c r="E30" s="1"/>
      <c r="F30" s="11"/>
      <c r="G30" s="55"/>
      <c r="H30" s="12"/>
      <c r="I30" s="33"/>
    </row>
    <row r="31" spans="1:9" ht="25" x14ac:dyDescent="0.35">
      <c r="A31" s="46" t="s">
        <v>49</v>
      </c>
      <c r="B31" s="43">
        <v>68</v>
      </c>
      <c r="C31" s="2" t="s">
        <v>17</v>
      </c>
      <c r="D31" s="1">
        <v>201</v>
      </c>
      <c r="E31" s="1"/>
      <c r="F31" s="11"/>
      <c r="G31" s="55"/>
      <c r="H31" s="12"/>
      <c r="I31" s="33"/>
    </row>
    <row r="32" spans="1:9" ht="24" x14ac:dyDescent="0.35">
      <c r="A32" s="46" t="s">
        <v>50</v>
      </c>
      <c r="B32" s="43">
        <v>69</v>
      </c>
      <c r="C32" s="40" t="s">
        <v>22</v>
      </c>
      <c r="D32" s="1">
        <v>181</v>
      </c>
      <c r="E32" s="1"/>
      <c r="F32" s="11"/>
      <c r="G32" s="55"/>
      <c r="H32" s="12"/>
      <c r="I32" s="33"/>
    </row>
    <row r="33" spans="1:12" ht="25" x14ac:dyDescent="0.35">
      <c r="A33" s="46" t="s">
        <v>51</v>
      </c>
      <c r="B33" s="43">
        <v>73</v>
      </c>
      <c r="C33" s="2" t="s">
        <v>17</v>
      </c>
      <c r="D33" s="1">
        <v>253</v>
      </c>
      <c r="E33" s="1"/>
      <c r="F33" s="11"/>
      <c r="G33" s="55"/>
      <c r="H33" s="12"/>
      <c r="I33" s="33"/>
    </row>
    <row r="34" spans="1:12" ht="15" thickBot="1" x14ac:dyDescent="0.4">
      <c r="A34" s="45"/>
      <c r="B34" s="44"/>
      <c r="C34" s="27" t="s">
        <v>16</v>
      </c>
      <c r="D34" s="30">
        <v>1</v>
      </c>
      <c r="E34" s="27"/>
      <c r="F34" s="31"/>
      <c r="G34" s="31"/>
      <c r="H34" s="28"/>
      <c r="I34" s="33"/>
    </row>
    <row r="35" spans="1:12" ht="15" thickBot="1" x14ac:dyDescent="0.4">
      <c r="B35" s="14"/>
      <c r="C35" s="14"/>
      <c r="D35" s="14"/>
      <c r="E35" s="14"/>
      <c r="F35" s="36" t="s">
        <v>55</v>
      </c>
      <c r="G35" s="56"/>
      <c r="H35" s="37"/>
      <c r="I35" s="38"/>
      <c r="L35" s="51"/>
    </row>
    <row r="37" spans="1:12" x14ac:dyDescent="0.35">
      <c r="B37" t="s">
        <v>58</v>
      </c>
      <c r="F37" t="s">
        <v>60</v>
      </c>
    </row>
    <row r="38" spans="1:12" x14ac:dyDescent="0.35">
      <c r="A38" s="59" t="s">
        <v>59</v>
      </c>
      <c r="B38" s="59"/>
      <c r="C38" s="59"/>
      <c r="F38" s="59" t="s">
        <v>61</v>
      </c>
      <c r="G38" s="59"/>
      <c r="H38" s="59"/>
      <c r="I38" s="59"/>
    </row>
  </sheetData>
  <mergeCells count="4">
    <mergeCell ref="A6:I6"/>
    <mergeCell ref="C2:F2"/>
    <mergeCell ref="A38:C38"/>
    <mergeCell ref="F38:I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zoomScale="110" zoomScaleNormal="110" workbookViewId="0">
      <pane ySplit="2" topLeftCell="A3" activePane="bottomLeft" state="frozen"/>
      <selection pane="bottomLeft" activeCell="I15" sqref="I15"/>
    </sheetView>
  </sheetViews>
  <sheetFormatPr defaultColWidth="9" defaultRowHeight="13" x14ac:dyDescent="0.3"/>
  <cols>
    <col min="1" max="1" width="5.6328125" style="14" customWidth="1"/>
    <col min="2" max="2" width="15" style="14" customWidth="1"/>
    <col min="3" max="3" width="10.6328125" style="14" customWidth="1"/>
    <col min="4" max="4" width="9" style="14"/>
    <col min="5" max="5" width="8.54296875" style="14" customWidth="1"/>
    <col min="6" max="6" width="12.08984375" style="14" customWidth="1"/>
    <col min="7" max="7" width="15.08984375" style="14" customWidth="1"/>
    <col min="8" max="8" width="11.08984375" style="14" customWidth="1"/>
    <col min="9" max="16384" width="9" style="14"/>
  </cols>
  <sheetData>
    <row r="1" spans="1:8" ht="13.5" thickBot="1" x14ac:dyDescent="0.35">
      <c r="A1" s="60" t="s">
        <v>0</v>
      </c>
      <c r="B1" s="61"/>
      <c r="C1" s="61"/>
      <c r="D1" s="61"/>
      <c r="E1" s="61"/>
      <c r="F1" s="61"/>
      <c r="G1" s="13"/>
    </row>
    <row r="2" spans="1:8" ht="46.5" customHeight="1" thickBot="1" x14ac:dyDescent="0.35">
      <c r="A2" s="7" t="s">
        <v>1</v>
      </c>
      <c r="B2" s="8" t="s">
        <v>3</v>
      </c>
      <c r="C2" s="8" t="s">
        <v>2</v>
      </c>
      <c r="D2" s="8" t="s">
        <v>4</v>
      </c>
      <c r="E2" s="8" t="s">
        <v>10</v>
      </c>
      <c r="F2" s="9" t="s">
        <v>5</v>
      </c>
      <c r="G2" s="15" t="s">
        <v>6</v>
      </c>
    </row>
    <row r="3" spans="1:8" x14ac:dyDescent="0.3">
      <c r="A3" s="6">
        <v>1</v>
      </c>
      <c r="B3" s="16"/>
      <c r="C3" s="6">
        <v>316</v>
      </c>
      <c r="D3" s="6"/>
      <c r="E3" s="11">
        <v>3.2</v>
      </c>
      <c r="F3" s="12">
        <f>SUM(C3)*E3</f>
        <v>1011.2</v>
      </c>
      <c r="G3" s="33">
        <f>SUM(F3)*1.08</f>
        <v>1092.0960000000002</v>
      </c>
      <c r="H3" s="18"/>
    </row>
    <row r="4" spans="1:8" x14ac:dyDescent="0.3">
      <c r="A4" s="3">
        <v>2</v>
      </c>
      <c r="B4" s="4"/>
      <c r="C4" s="3">
        <v>267</v>
      </c>
      <c r="D4" s="3"/>
      <c r="E4" s="11">
        <v>3.2</v>
      </c>
      <c r="F4" s="12">
        <f t="shared" ref="F4:F5" si="0">SUM(C4)*E4</f>
        <v>854.40000000000009</v>
      </c>
      <c r="G4" s="33">
        <f t="shared" ref="G4:G67" si="1">SUM(F4)*1.08</f>
        <v>922.75200000000018</v>
      </c>
      <c r="H4" s="19"/>
    </row>
    <row r="5" spans="1:8" x14ac:dyDescent="0.3">
      <c r="A5" s="1">
        <v>3</v>
      </c>
      <c r="B5" s="4"/>
      <c r="C5" s="1">
        <v>241</v>
      </c>
      <c r="D5" s="1"/>
      <c r="E5" s="11">
        <v>3.2</v>
      </c>
      <c r="F5" s="12">
        <f t="shared" si="0"/>
        <v>771.2</v>
      </c>
      <c r="G5" s="33">
        <f t="shared" si="1"/>
        <v>832.89600000000007</v>
      </c>
      <c r="H5" s="20"/>
    </row>
    <row r="6" spans="1:8" x14ac:dyDescent="0.3">
      <c r="A6" s="3">
        <v>4</v>
      </c>
      <c r="B6" s="4"/>
      <c r="C6" s="1">
        <v>274</v>
      </c>
      <c r="D6" s="1"/>
      <c r="E6" s="11">
        <v>5</v>
      </c>
      <c r="F6" s="12">
        <f t="shared" ref="F6:F69" si="2">SUM(C6)*E6</f>
        <v>1370</v>
      </c>
      <c r="G6" s="33">
        <f t="shared" si="1"/>
        <v>1479.6000000000001</v>
      </c>
      <c r="H6" s="21"/>
    </row>
    <row r="7" spans="1:8" x14ac:dyDescent="0.3">
      <c r="A7" s="3">
        <v>5</v>
      </c>
      <c r="B7" s="5"/>
      <c r="C7" s="1">
        <v>212</v>
      </c>
      <c r="D7" s="1"/>
      <c r="E7" s="11">
        <v>5</v>
      </c>
      <c r="F7" s="12">
        <f t="shared" si="2"/>
        <v>1060</v>
      </c>
      <c r="G7" s="33">
        <f t="shared" si="1"/>
        <v>1144.8000000000002</v>
      </c>
      <c r="H7" s="20"/>
    </row>
    <row r="8" spans="1:8" x14ac:dyDescent="0.3">
      <c r="A8" s="1">
        <v>6</v>
      </c>
      <c r="B8" s="5"/>
      <c r="C8" s="1">
        <v>266</v>
      </c>
      <c r="D8" s="1"/>
      <c r="E8" s="11">
        <v>3.2</v>
      </c>
      <c r="F8" s="12">
        <f t="shared" si="2"/>
        <v>851.2</v>
      </c>
      <c r="G8" s="33">
        <f t="shared" si="1"/>
        <v>919.29600000000016</v>
      </c>
    </row>
    <row r="9" spans="1:8" x14ac:dyDescent="0.3">
      <c r="A9" s="1">
        <v>7</v>
      </c>
      <c r="B9" s="5"/>
      <c r="C9" s="1">
        <v>217</v>
      </c>
      <c r="D9" s="1"/>
      <c r="E9" s="11">
        <v>3.2</v>
      </c>
      <c r="F9" s="12">
        <f t="shared" si="2"/>
        <v>694.40000000000009</v>
      </c>
      <c r="G9" s="33">
        <f t="shared" si="1"/>
        <v>749.95200000000011</v>
      </c>
      <c r="H9" s="22"/>
    </row>
    <row r="10" spans="1:8" x14ac:dyDescent="0.3">
      <c r="A10" s="1">
        <v>8</v>
      </c>
      <c r="B10" s="5"/>
      <c r="C10" s="1">
        <v>276</v>
      </c>
      <c r="D10" s="1"/>
      <c r="E10" s="11">
        <v>5</v>
      </c>
      <c r="F10" s="12">
        <f t="shared" si="2"/>
        <v>1380</v>
      </c>
      <c r="G10" s="33">
        <f t="shared" si="1"/>
        <v>1490.4</v>
      </c>
    </row>
    <row r="11" spans="1:8" x14ac:dyDescent="0.3">
      <c r="A11" s="1">
        <v>9</v>
      </c>
      <c r="B11" s="5"/>
      <c r="C11" s="1">
        <v>251</v>
      </c>
      <c r="D11" s="1"/>
      <c r="E11" s="11">
        <v>3.2</v>
      </c>
      <c r="F11" s="12">
        <f t="shared" si="2"/>
        <v>803.2</v>
      </c>
      <c r="G11" s="33">
        <f t="shared" si="1"/>
        <v>867.45600000000013</v>
      </c>
      <c r="H11" s="22"/>
    </row>
    <row r="12" spans="1:8" x14ac:dyDescent="0.3">
      <c r="A12" s="1">
        <v>10</v>
      </c>
      <c r="B12" s="5"/>
      <c r="C12" s="1">
        <v>165</v>
      </c>
      <c r="D12" s="1"/>
      <c r="E12" s="11">
        <v>3.2</v>
      </c>
      <c r="F12" s="12">
        <f t="shared" si="2"/>
        <v>528</v>
      </c>
      <c r="G12" s="33">
        <f t="shared" si="1"/>
        <v>570.24</v>
      </c>
    </row>
    <row r="13" spans="1:8" x14ac:dyDescent="0.3">
      <c r="A13" s="1">
        <v>11</v>
      </c>
      <c r="B13" s="5"/>
      <c r="C13" s="1">
        <v>225</v>
      </c>
      <c r="D13" s="1"/>
      <c r="E13" s="11">
        <v>5</v>
      </c>
      <c r="F13" s="12">
        <f t="shared" si="2"/>
        <v>1125</v>
      </c>
      <c r="G13" s="33">
        <f t="shared" si="1"/>
        <v>1215</v>
      </c>
      <c r="H13" s="22"/>
    </row>
    <row r="14" spans="1:8" x14ac:dyDescent="0.3">
      <c r="A14" s="1">
        <v>12</v>
      </c>
      <c r="B14" s="5"/>
      <c r="C14" s="1">
        <v>236</v>
      </c>
      <c r="D14" s="1"/>
      <c r="E14" s="11">
        <v>5</v>
      </c>
      <c r="F14" s="12">
        <f t="shared" si="2"/>
        <v>1180</v>
      </c>
      <c r="G14" s="33">
        <f t="shared" si="1"/>
        <v>1274.4000000000001</v>
      </c>
    </row>
    <row r="15" spans="1:8" x14ac:dyDescent="0.3">
      <c r="A15" s="1">
        <v>13</v>
      </c>
      <c r="B15" s="5" t="s">
        <v>9</v>
      </c>
      <c r="C15" s="1">
        <v>568</v>
      </c>
      <c r="D15" s="1"/>
      <c r="E15" s="11">
        <v>5</v>
      </c>
      <c r="F15" s="12">
        <f t="shared" si="2"/>
        <v>2840</v>
      </c>
      <c r="G15" s="35">
        <f t="shared" si="1"/>
        <v>3067.2000000000003</v>
      </c>
      <c r="H15" s="22"/>
    </row>
    <row r="16" spans="1:8" x14ac:dyDescent="0.3">
      <c r="A16" s="1">
        <v>14</v>
      </c>
      <c r="B16" s="5"/>
      <c r="C16" s="1">
        <v>327</v>
      </c>
      <c r="D16" s="1"/>
      <c r="E16" s="11">
        <v>5</v>
      </c>
      <c r="F16" s="12">
        <f t="shared" si="2"/>
        <v>1635</v>
      </c>
      <c r="G16" s="35">
        <f t="shared" si="1"/>
        <v>1765.8000000000002</v>
      </c>
    </row>
    <row r="17" spans="1:8" x14ac:dyDescent="0.3">
      <c r="A17" s="1">
        <v>15</v>
      </c>
      <c r="B17" s="5"/>
      <c r="C17" s="1">
        <v>207</v>
      </c>
      <c r="D17" s="1"/>
      <c r="E17" s="11">
        <v>5</v>
      </c>
      <c r="F17" s="12">
        <f t="shared" si="2"/>
        <v>1035</v>
      </c>
      <c r="G17" s="35">
        <f t="shared" si="1"/>
        <v>1117.8000000000002</v>
      </c>
      <c r="H17" s="22"/>
    </row>
    <row r="18" spans="1:8" x14ac:dyDescent="0.3">
      <c r="A18" s="1">
        <v>16</v>
      </c>
      <c r="B18" s="5"/>
      <c r="C18" s="1">
        <v>320</v>
      </c>
      <c r="D18" s="1"/>
      <c r="E18" s="11">
        <v>5</v>
      </c>
      <c r="F18" s="12">
        <f t="shared" si="2"/>
        <v>1600</v>
      </c>
      <c r="G18" s="35">
        <f t="shared" si="1"/>
        <v>1728</v>
      </c>
    </row>
    <row r="19" spans="1:8" x14ac:dyDescent="0.3">
      <c r="A19" s="1">
        <v>17</v>
      </c>
      <c r="B19" s="2"/>
      <c r="C19" s="1">
        <v>261</v>
      </c>
      <c r="D19" s="1"/>
      <c r="E19" s="11">
        <v>5</v>
      </c>
      <c r="F19" s="12">
        <f t="shared" si="2"/>
        <v>1305</v>
      </c>
      <c r="G19" s="35">
        <f t="shared" si="1"/>
        <v>1409.4</v>
      </c>
    </row>
    <row r="20" spans="1:8" x14ac:dyDescent="0.3">
      <c r="A20" s="1">
        <v>18</v>
      </c>
      <c r="B20" s="5"/>
      <c r="C20" s="1">
        <v>212</v>
      </c>
      <c r="D20" s="1"/>
      <c r="E20" s="11">
        <v>5</v>
      </c>
      <c r="F20" s="12">
        <f t="shared" si="2"/>
        <v>1060</v>
      </c>
      <c r="G20" s="35">
        <f t="shared" si="1"/>
        <v>1144.8000000000002</v>
      </c>
    </row>
    <row r="21" spans="1:8" x14ac:dyDescent="0.3">
      <c r="A21" s="1">
        <v>19</v>
      </c>
      <c r="B21" s="5"/>
      <c r="C21" s="1">
        <v>265</v>
      </c>
      <c r="D21" s="1"/>
      <c r="E21" s="11">
        <v>5</v>
      </c>
      <c r="F21" s="12">
        <f t="shared" si="2"/>
        <v>1325</v>
      </c>
      <c r="G21" s="17">
        <f t="shared" si="1"/>
        <v>1431</v>
      </c>
    </row>
    <row r="22" spans="1:8" x14ac:dyDescent="0.3">
      <c r="A22" s="1">
        <v>20</v>
      </c>
      <c r="B22" s="5"/>
      <c r="C22" s="1">
        <v>202</v>
      </c>
      <c r="D22" s="1"/>
      <c r="E22" s="11">
        <v>5</v>
      </c>
      <c r="F22" s="12">
        <f t="shared" si="2"/>
        <v>1010</v>
      </c>
      <c r="G22" s="17">
        <f t="shared" si="1"/>
        <v>1090.8000000000002</v>
      </c>
    </row>
    <row r="23" spans="1:8" x14ac:dyDescent="0.3">
      <c r="A23" s="1">
        <v>21</v>
      </c>
      <c r="B23" s="5"/>
      <c r="C23" s="1">
        <v>181</v>
      </c>
      <c r="D23" s="1"/>
      <c r="E23" s="11">
        <v>5</v>
      </c>
      <c r="F23" s="12">
        <f t="shared" si="2"/>
        <v>905</v>
      </c>
      <c r="G23" s="17">
        <f t="shared" si="1"/>
        <v>977.40000000000009</v>
      </c>
    </row>
    <row r="24" spans="1:8" x14ac:dyDescent="0.3">
      <c r="A24" s="1">
        <v>22</v>
      </c>
      <c r="B24" s="2"/>
      <c r="C24" s="1">
        <v>180</v>
      </c>
      <c r="D24" s="1"/>
      <c r="E24" s="11">
        <v>5</v>
      </c>
      <c r="F24" s="12">
        <f t="shared" si="2"/>
        <v>900</v>
      </c>
      <c r="G24" s="17">
        <f t="shared" si="1"/>
        <v>972.00000000000011</v>
      </c>
    </row>
    <row r="25" spans="1:8" x14ac:dyDescent="0.3">
      <c r="A25" s="1">
        <v>23</v>
      </c>
      <c r="B25" s="2"/>
      <c r="C25" s="1">
        <v>149</v>
      </c>
      <c r="D25" s="1"/>
      <c r="E25" s="11">
        <v>5</v>
      </c>
      <c r="F25" s="12">
        <f t="shared" si="2"/>
        <v>745</v>
      </c>
      <c r="G25" s="17">
        <f t="shared" si="1"/>
        <v>804.6</v>
      </c>
    </row>
    <row r="26" spans="1:8" x14ac:dyDescent="0.3">
      <c r="A26" s="1">
        <v>24</v>
      </c>
      <c r="B26" s="2"/>
      <c r="C26" s="1">
        <v>289</v>
      </c>
      <c r="D26" s="1"/>
      <c r="E26" s="11">
        <v>5</v>
      </c>
      <c r="F26" s="12">
        <f t="shared" si="2"/>
        <v>1445</v>
      </c>
      <c r="G26" s="17">
        <f t="shared" si="1"/>
        <v>1560.6000000000001</v>
      </c>
    </row>
    <row r="27" spans="1:8" x14ac:dyDescent="0.3">
      <c r="A27" s="1">
        <v>25</v>
      </c>
      <c r="B27" s="5"/>
      <c r="C27" s="1">
        <v>233</v>
      </c>
      <c r="D27" s="1"/>
      <c r="E27" s="11">
        <v>5</v>
      </c>
      <c r="F27" s="12">
        <f t="shared" si="2"/>
        <v>1165</v>
      </c>
      <c r="G27" s="29">
        <f t="shared" si="1"/>
        <v>1258.2</v>
      </c>
    </row>
    <row r="28" spans="1:8" x14ac:dyDescent="0.3">
      <c r="A28" s="1">
        <v>26</v>
      </c>
      <c r="B28" s="5"/>
      <c r="C28" s="1">
        <v>283</v>
      </c>
      <c r="D28" s="1"/>
      <c r="E28" s="11">
        <v>5</v>
      </c>
      <c r="F28" s="12">
        <f t="shared" si="2"/>
        <v>1415</v>
      </c>
      <c r="G28" s="17">
        <f t="shared" si="1"/>
        <v>1528.2</v>
      </c>
    </row>
    <row r="29" spans="1:8" x14ac:dyDescent="0.3">
      <c r="A29" s="1">
        <v>27</v>
      </c>
      <c r="B29" s="5"/>
      <c r="C29" s="1">
        <v>264</v>
      </c>
      <c r="D29" s="1"/>
      <c r="E29" s="11">
        <v>3.2</v>
      </c>
      <c r="F29" s="12">
        <f t="shared" si="2"/>
        <v>844.80000000000007</v>
      </c>
      <c r="G29" s="35">
        <f t="shared" si="1"/>
        <v>912.38400000000013</v>
      </c>
    </row>
    <row r="30" spans="1:8" x14ac:dyDescent="0.3">
      <c r="A30" s="1">
        <v>28</v>
      </c>
      <c r="B30" s="2"/>
      <c r="C30" s="1">
        <v>328</v>
      </c>
      <c r="D30" s="1"/>
      <c r="E30" s="11">
        <v>5</v>
      </c>
      <c r="F30" s="12">
        <f t="shared" si="2"/>
        <v>1640</v>
      </c>
      <c r="G30" s="33">
        <f t="shared" si="1"/>
        <v>1771.2</v>
      </c>
    </row>
    <row r="31" spans="1:8" x14ac:dyDescent="0.3">
      <c r="A31" s="1">
        <v>29</v>
      </c>
      <c r="B31" s="5"/>
      <c r="C31" s="1">
        <v>205</v>
      </c>
      <c r="D31" s="1"/>
      <c r="E31" s="11">
        <v>5</v>
      </c>
      <c r="F31" s="12">
        <f t="shared" si="2"/>
        <v>1025</v>
      </c>
      <c r="G31" s="33">
        <f t="shared" si="1"/>
        <v>1107</v>
      </c>
    </row>
    <row r="32" spans="1:8" x14ac:dyDescent="0.3">
      <c r="A32" s="1">
        <v>30</v>
      </c>
      <c r="B32" s="2"/>
      <c r="C32" s="1">
        <v>250</v>
      </c>
      <c r="D32" s="1"/>
      <c r="E32" s="11">
        <v>5</v>
      </c>
      <c r="F32" s="12">
        <f t="shared" si="2"/>
        <v>1250</v>
      </c>
      <c r="G32" s="17">
        <f t="shared" si="1"/>
        <v>1350</v>
      </c>
    </row>
    <row r="33" spans="1:7" x14ac:dyDescent="0.3">
      <c r="A33" s="1">
        <v>31</v>
      </c>
      <c r="B33" s="2"/>
      <c r="C33" s="1">
        <v>273</v>
      </c>
      <c r="D33" s="1"/>
      <c r="E33" s="11">
        <v>5</v>
      </c>
      <c r="F33" s="12">
        <f t="shared" si="2"/>
        <v>1365</v>
      </c>
      <c r="G33" s="33">
        <f t="shared" si="1"/>
        <v>1474.2</v>
      </c>
    </row>
    <row r="34" spans="1:7" x14ac:dyDescent="0.3">
      <c r="A34" s="1">
        <v>32</v>
      </c>
      <c r="B34" s="2"/>
      <c r="C34" s="1">
        <v>250</v>
      </c>
      <c r="D34" s="1"/>
      <c r="E34" s="11">
        <v>5</v>
      </c>
      <c r="F34" s="12">
        <f t="shared" si="2"/>
        <v>1250</v>
      </c>
      <c r="G34" s="17">
        <f t="shared" si="1"/>
        <v>1350</v>
      </c>
    </row>
    <row r="35" spans="1:7" x14ac:dyDescent="0.3">
      <c r="A35" s="1">
        <v>33</v>
      </c>
      <c r="B35" s="2" t="s">
        <v>11</v>
      </c>
      <c r="C35" s="1">
        <v>287</v>
      </c>
      <c r="D35" s="1"/>
      <c r="E35" s="11">
        <v>5</v>
      </c>
      <c r="F35" s="12">
        <f t="shared" si="2"/>
        <v>1435</v>
      </c>
      <c r="G35" s="17">
        <f t="shared" si="1"/>
        <v>1549.8000000000002</v>
      </c>
    </row>
    <row r="36" spans="1:7" x14ac:dyDescent="0.3">
      <c r="A36" s="1">
        <v>34</v>
      </c>
      <c r="B36" s="2"/>
      <c r="C36" s="1">
        <v>205</v>
      </c>
      <c r="D36" s="1"/>
      <c r="E36" s="11">
        <v>3.2</v>
      </c>
      <c r="F36" s="12">
        <f t="shared" si="2"/>
        <v>656</v>
      </c>
      <c r="G36" s="17">
        <f t="shared" si="1"/>
        <v>708.48</v>
      </c>
    </row>
    <row r="37" spans="1:7" x14ac:dyDescent="0.3">
      <c r="A37" s="1">
        <v>35</v>
      </c>
      <c r="B37" s="5"/>
      <c r="C37" s="1">
        <v>184</v>
      </c>
      <c r="D37" s="1"/>
      <c r="E37" s="11">
        <v>3.2</v>
      </c>
      <c r="F37" s="12">
        <f t="shared" si="2"/>
        <v>588.80000000000007</v>
      </c>
      <c r="G37" s="17">
        <f t="shared" si="1"/>
        <v>635.90400000000011</v>
      </c>
    </row>
    <row r="38" spans="1:7" x14ac:dyDescent="0.3">
      <c r="A38" s="1">
        <v>36</v>
      </c>
      <c r="B38" s="2"/>
      <c r="C38" s="1">
        <v>132</v>
      </c>
      <c r="D38" s="1"/>
      <c r="E38" s="11">
        <v>3.2</v>
      </c>
      <c r="F38" s="12">
        <f t="shared" si="2"/>
        <v>422.40000000000003</v>
      </c>
      <c r="G38" s="17">
        <f t="shared" si="1"/>
        <v>456.19200000000006</v>
      </c>
    </row>
    <row r="39" spans="1:7" x14ac:dyDescent="0.3">
      <c r="A39" s="1">
        <v>37</v>
      </c>
      <c r="B39" s="2"/>
      <c r="C39" s="1">
        <v>204</v>
      </c>
      <c r="D39" s="1"/>
      <c r="E39" s="11">
        <v>3.2</v>
      </c>
      <c r="F39" s="12">
        <f t="shared" si="2"/>
        <v>652.80000000000007</v>
      </c>
      <c r="G39" s="17">
        <f t="shared" si="1"/>
        <v>705.02400000000011</v>
      </c>
    </row>
    <row r="40" spans="1:7" x14ac:dyDescent="0.3">
      <c r="A40" s="1">
        <v>38</v>
      </c>
      <c r="B40" s="2"/>
      <c r="C40" s="1">
        <v>235</v>
      </c>
      <c r="D40" s="1"/>
      <c r="E40" s="11">
        <v>3.2</v>
      </c>
      <c r="F40" s="12">
        <f t="shared" si="2"/>
        <v>752</v>
      </c>
      <c r="G40" s="17">
        <f t="shared" si="1"/>
        <v>812.16000000000008</v>
      </c>
    </row>
    <row r="41" spans="1:7" x14ac:dyDescent="0.3">
      <c r="A41" s="1">
        <v>39</v>
      </c>
      <c r="B41" s="5"/>
      <c r="C41" s="1">
        <v>203</v>
      </c>
      <c r="D41" s="1"/>
      <c r="E41" s="11">
        <v>3.2</v>
      </c>
      <c r="F41" s="12">
        <f t="shared" si="2"/>
        <v>649.6</v>
      </c>
      <c r="G41" s="17">
        <f t="shared" si="1"/>
        <v>701.5680000000001</v>
      </c>
    </row>
    <row r="42" spans="1:7" x14ac:dyDescent="0.3">
      <c r="A42" s="1">
        <v>40</v>
      </c>
      <c r="B42" s="5"/>
      <c r="C42" s="1">
        <v>303</v>
      </c>
      <c r="D42" s="1"/>
      <c r="E42" s="11">
        <v>5</v>
      </c>
      <c r="F42" s="12">
        <f t="shared" si="2"/>
        <v>1515</v>
      </c>
      <c r="G42" s="17">
        <f t="shared" si="1"/>
        <v>1636.2</v>
      </c>
    </row>
    <row r="43" spans="1:7" x14ac:dyDescent="0.3">
      <c r="A43" s="1">
        <v>41</v>
      </c>
      <c r="B43" s="5"/>
      <c r="C43" s="1">
        <v>351</v>
      </c>
      <c r="D43" s="1"/>
      <c r="E43" s="11">
        <v>5</v>
      </c>
      <c r="F43" s="12">
        <f t="shared" si="2"/>
        <v>1755</v>
      </c>
      <c r="G43" s="17">
        <f t="shared" si="1"/>
        <v>1895.4</v>
      </c>
    </row>
    <row r="44" spans="1:7" x14ac:dyDescent="0.3">
      <c r="A44" s="1">
        <v>42</v>
      </c>
      <c r="B44" s="5"/>
      <c r="C44" s="1">
        <v>250</v>
      </c>
      <c r="D44" s="1"/>
      <c r="E44" s="11">
        <v>3.2</v>
      </c>
      <c r="F44" s="12">
        <f t="shared" si="2"/>
        <v>800</v>
      </c>
      <c r="G44" s="17">
        <f t="shared" si="1"/>
        <v>864</v>
      </c>
    </row>
    <row r="45" spans="1:7" x14ac:dyDescent="0.3">
      <c r="A45" s="1">
        <v>43</v>
      </c>
      <c r="B45" s="2"/>
      <c r="C45" s="1">
        <v>195</v>
      </c>
      <c r="D45" s="1"/>
      <c r="E45" s="11">
        <v>5</v>
      </c>
      <c r="F45" s="12">
        <f t="shared" si="2"/>
        <v>975</v>
      </c>
      <c r="G45" s="17">
        <f t="shared" si="1"/>
        <v>1053</v>
      </c>
    </row>
    <row r="46" spans="1:7" x14ac:dyDescent="0.3">
      <c r="A46" s="1">
        <v>44</v>
      </c>
      <c r="B46" s="5"/>
      <c r="C46" s="1">
        <v>256</v>
      </c>
      <c r="D46" s="1"/>
      <c r="E46" s="11">
        <v>5</v>
      </c>
      <c r="F46" s="12">
        <f t="shared" si="2"/>
        <v>1280</v>
      </c>
      <c r="G46" s="33">
        <f t="shared" si="1"/>
        <v>1382.4</v>
      </c>
    </row>
    <row r="47" spans="1:7" x14ac:dyDescent="0.3">
      <c r="A47" s="1">
        <v>45</v>
      </c>
      <c r="B47" s="5"/>
      <c r="C47" s="1">
        <v>157</v>
      </c>
      <c r="D47" s="1"/>
      <c r="E47" s="11">
        <v>5</v>
      </c>
      <c r="F47" s="12">
        <f t="shared" si="2"/>
        <v>785</v>
      </c>
      <c r="G47" s="33">
        <f t="shared" si="1"/>
        <v>847.80000000000007</v>
      </c>
    </row>
    <row r="48" spans="1:7" x14ac:dyDescent="0.3">
      <c r="A48" s="1">
        <v>46</v>
      </c>
      <c r="B48" s="2"/>
      <c r="C48" s="1">
        <v>180</v>
      </c>
      <c r="D48" s="1"/>
      <c r="E48" s="11">
        <v>5</v>
      </c>
      <c r="F48" s="12">
        <f t="shared" si="2"/>
        <v>900</v>
      </c>
      <c r="G48" s="33">
        <f t="shared" si="1"/>
        <v>972.00000000000011</v>
      </c>
    </row>
    <row r="49" spans="1:8" x14ac:dyDescent="0.3">
      <c r="A49" s="1">
        <v>47</v>
      </c>
      <c r="B49" s="5"/>
      <c r="C49" s="1">
        <v>168</v>
      </c>
      <c r="D49" s="1"/>
      <c r="E49" s="11">
        <v>5</v>
      </c>
      <c r="F49" s="12">
        <f t="shared" si="2"/>
        <v>840</v>
      </c>
      <c r="G49" s="33">
        <f t="shared" si="1"/>
        <v>907.2</v>
      </c>
    </row>
    <row r="50" spans="1:8" x14ac:dyDescent="0.3">
      <c r="A50" s="1">
        <v>48</v>
      </c>
      <c r="B50" s="5"/>
      <c r="C50" s="1">
        <v>193</v>
      </c>
      <c r="D50" s="1"/>
      <c r="E50" s="11">
        <v>5</v>
      </c>
      <c r="F50" s="12">
        <f t="shared" si="2"/>
        <v>965</v>
      </c>
      <c r="G50" s="33">
        <f t="shared" si="1"/>
        <v>1042.2</v>
      </c>
    </row>
    <row r="51" spans="1:8" x14ac:dyDescent="0.3">
      <c r="A51" s="1">
        <v>49</v>
      </c>
      <c r="B51" s="5"/>
      <c r="C51" s="1">
        <v>392</v>
      </c>
      <c r="D51" s="1"/>
      <c r="E51" s="11">
        <v>3.2</v>
      </c>
      <c r="F51" s="12">
        <f t="shared" si="2"/>
        <v>1254.4000000000001</v>
      </c>
      <c r="G51" s="17">
        <f t="shared" si="1"/>
        <v>1354.7520000000002</v>
      </c>
    </row>
    <row r="52" spans="1:8" x14ac:dyDescent="0.3">
      <c r="A52" s="1">
        <v>50</v>
      </c>
      <c r="B52" s="5"/>
      <c r="C52" s="1">
        <v>163</v>
      </c>
      <c r="D52" s="1"/>
      <c r="E52" s="11">
        <v>5</v>
      </c>
      <c r="F52" s="12">
        <f t="shared" si="2"/>
        <v>815</v>
      </c>
      <c r="G52" s="17">
        <f t="shared" si="1"/>
        <v>880.2</v>
      </c>
    </row>
    <row r="53" spans="1:8" x14ac:dyDescent="0.3">
      <c r="A53" s="1">
        <v>51</v>
      </c>
      <c r="B53" s="5"/>
      <c r="C53" s="1">
        <v>127</v>
      </c>
      <c r="D53" s="1"/>
      <c r="E53" s="11">
        <v>5</v>
      </c>
      <c r="F53" s="12">
        <f t="shared" si="2"/>
        <v>635</v>
      </c>
      <c r="G53" s="17">
        <f t="shared" si="1"/>
        <v>685.80000000000007</v>
      </c>
    </row>
    <row r="54" spans="1:8" x14ac:dyDescent="0.3">
      <c r="A54" s="1">
        <v>52</v>
      </c>
      <c r="B54" s="5"/>
      <c r="C54" s="1">
        <v>157</v>
      </c>
      <c r="D54" s="1"/>
      <c r="E54" s="11">
        <v>5</v>
      </c>
      <c r="F54" s="12">
        <f t="shared" si="2"/>
        <v>785</v>
      </c>
      <c r="G54" s="17">
        <f t="shared" si="1"/>
        <v>847.80000000000007</v>
      </c>
    </row>
    <row r="55" spans="1:8" x14ac:dyDescent="0.3">
      <c r="A55" s="1">
        <v>53</v>
      </c>
      <c r="B55" s="5"/>
      <c r="C55" s="1">
        <v>211</v>
      </c>
      <c r="D55" s="1"/>
      <c r="E55" s="11">
        <v>5</v>
      </c>
      <c r="F55" s="12">
        <f t="shared" si="2"/>
        <v>1055</v>
      </c>
      <c r="G55" s="33">
        <f t="shared" si="1"/>
        <v>1139.4000000000001</v>
      </c>
    </row>
    <row r="56" spans="1:8" x14ac:dyDescent="0.3">
      <c r="A56" s="1">
        <v>54</v>
      </c>
      <c r="B56" s="5"/>
      <c r="C56" s="1">
        <v>257</v>
      </c>
      <c r="D56" s="1"/>
      <c r="E56" s="11">
        <v>5</v>
      </c>
      <c r="F56" s="12">
        <f t="shared" si="2"/>
        <v>1285</v>
      </c>
      <c r="G56" s="17">
        <f t="shared" si="1"/>
        <v>1387.8000000000002</v>
      </c>
    </row>
    <row r="57" spans="1:8" x14ac:dyDescent="0.3">
      <c r="A57" s="1">
        <v>55</v>
      </c>
      <c r="B57" s="5"/>
      <c r="C57" s="1">
        <v>185</v>
      </c>
      <c r="D57" s="1"/>
      <c r="E57" s="11">
        <v>5</v>
      </c>
      <c r="F57" s="12">
        <f t="shared" si="2"/>
        <v>925</v>
      </c>
      <c r="G57" s="17">
        <f t="shared" si="1"/>
        <v>999.00000000000011</v>
      </c>
    </row>
    <row r="58" spans="1:8" x14ac:dyDescent="0.3">
      <c r="A58" s="1">
        <v>56</v>
      </c>
      <c r="B58" s="5"/>
      <c r="C58" s="1">
        <v>112</v>
      </c>
      <c r="D58" s="1"/>
      <c r="E58" s="11">
        <v>5</v>
      </c>
      <c r="F58" s="12">
        <f t="shared" si="2"/>
        <v>560</v>
      </c>
      <c r="G58" s="17">
        <f t="shared" si="1"/>
        <v>604.80000000000007</v>
      </c>
    </row>
    <row r="59" spans="1:8" ht="26" x14ac:dyDescent="0.3">
      <c r="A59" s="1">
        <v>57</v>
      </c>
      <c r="B59" s="5" t="s">
        <v>12</v>
      </c>
      <c r="C59" s="1">
        <v>679</v>
      </c>
      <c r="D59" s="1"/>
      <c r="E59" s="11">
        <v>5</v>
      </c>
      <c r="F59" s="12">
        <f t="shared" si="2"/>
        <v>3395</v>
      </c>
      <c r="G59" s="34">
        <f t="shared" si="1"/>
        <v>3666.6000000000004</v>
      </c>
    </row>
    <row r="60" spans="1:8" x14ac:dyDescent="0.3">
      <c r="A60" s="1">
        <v>58</v>
      </c>
      <c r="B60" s="5"/>
      <c r="C60" s="1">
        <v>106</v>
      </c>
      <c r="D60" s="1"/>
      <c r="E60" s="11">
        <v>5</v>
      </c>
      <c r="F60" s="12">
        <f t="shared" si="2"/>
        <v>530</v>
      </c>
      <c r="G60" s="17">
        <f t="shared" si="1"/>
        <v>572.40000000000009</v>
      </c>
    </row>
    <row r="61" spans="1:8" x14ac:dyDescent="0.3">
      <c r="A61" s="1">
        <v>59</v>
      </c>
      <c r="B61" s="5"/>
      <c r="C61" s="1">
        <v>115</v>
      </c>
      <c r="D61" s="1"/>
      <c r="E61" s="11">
        <v>5</v>
      </c>
      <c r="F61" s="12">
        <f t="shared" si="2"/>
        <v>575</v>
      </c>
      <c r="G61" s="17">
        <f t="shared" si="1"/>
        <v>621</v>
      </c>
    </row>
    <row r="62" spans="1:8" x14ac:dyDescent="0.3">
      <c r="A62" s="1">
        <v>60</v>
      </c>
      <c r="B62" s="5" t="s">
        <v>7</v>
      </c>
      <c r="C62" s="1">
        <v>206</v>
      </c>
      <c r="D62" s="1"/>
      <c r="E62" s="11">
        <v>5</v>
      </c>
      <c r="F62" s="12">
        <f t="shared" si="2"/>
        <v>1030</v>
      </c>
      <c r="G62" s="17">
        <f t="shared" si="1"/>
        <v>1112.4000000000001</v>
      </c>
      <c r="H62" s="32"/>
    </row>
    <row r="63" spans="1:8" x14ac:dyDescent="0.3">
      <c r="A63" s="1">
        <v>61</v>
      </c>
      <c r="B63" s="5"/>
      <c r="C63" s="1">
        <v>100</v>
      </c>
      <c r="D63" s="1"/>
      <c r="E63" s="11">
        <v>5</v>
      </c>
      <c r="F63" s="12">
        <f t="shared" si="2"/>
        <v>500</v>
      </c>
      <c r="G63" s="17">
        <f t="shared" si="1"/>
        <v>540</v>
      </c>
    </row>
    <row r="64" spans="1:8" x14ac:dyDescent="0.3">
      <c r="A64" s="1">
        <v>62</v>
      </c>
      <c r="B64" s="2"/>
      <c r="C64" s="1">
        <v>211</v>
      </c>
      <c r="D64" s="1"/>
      <c r="E64" s="11">
        <v>5</v>
      </c>
      <c r="F64" s="12">
        <f t="shared" si="2"/>
        <v>1055</v>
      </c>
      <c r="G64" s="17">
        <f t="shared" si="1"/>
        <v>1139.4000000000001</v>
      </c>
    </row>
    <row r="65" spans="1:7" x14ac:dyDescent="0.3">
      <c r="A65" s="1">
        <v>63</v>
      </c>
      <c r="B65" s="5"/>
      <c r="C65" s="1">
        <v>195</v>
      </c>
      <c r="D65" s="1"/>
      <c r="E65" s="11">
        <v>5</v>
      </c>
      <c r="F65" s="12">
        <f t="shared" si="2"/>
        <v>975</v>
      </c>
      <c r="G65" s="17">
        <f t="shared" si="1"/>
        <v>1053</v>
      </c>
    </row>
    <row r="66" spans="1:7" x14ac:dyDescent="0.3">
      <c r="A66" s="1">
        <v>64</v>
      </c>
      <c r="B66" s="2"/>
      <c r="C66" s="1">
        <v>88</v>
      </c>
      <c r="D66" s="1"/>
      <c r="E66" s="11">
        <v>5</v>
      </c>
      <c r="F66" s="12">
        <f t="shared" si="2"/>
        <v>440</v>
      </c>
      <c r="G66" s="17">
        <f t="shared" si="1"/>
        <v>475.20000000000005</v>
      </c>
    </row>
    <row r="67" spans="1:7" x14ac:dyDescent="0.3">
      <c r="A67" s="1">
        <v>65</v>
      </c>
      <c r="B67" s="5"/>
      <c r="C67" s="1">
        <v>77</v>
      </c>
      <c r="D67" s="1"/>
      <c r="E67" s="11">
        <v>5</v>
      </c>
      <c r="F67" s="12">
        <f t="shared" si="2"/>
        <v>385</v>
      </c>
      <c r="G67" s="17">
        <f t="shared" si="1"/>
        <v>415.8</v>
      </c>
    </row>
    <row r="68" spans="1:7" x14ac:dyDescent="0.3">
      <c r="A68" s="1">
        <v>66</v>
      </c>
      <c r="B68" s="5"/>
      <c r="C68" s="1">
        <v>195</v>
      </c>
      <c r="D68" s="1"/>
      <c r="E68" s="11">
        <v>5</v>
      </c>
      <c r="F68" s="12">
        <f t="shared" si="2"/>
        <v>975</v>
      </c>
      <c r="G68" s="33">
        <f t="shared" ref="G68:G92" si="3">SUM(F68)*1.08</f>
        <v>1053</v>
      </c>
    </row>
    <row r="69" spans="1:7" x14ac:dyDescent="0.3">
      <c r="A69" s="1">
        <v>67</v>
      </c>
      <c r="B69" s="5"/>
      <c r="C69" s="1">
        <v>144</v>
      </c>
      <c r="D69" s="1"/>
      <c r="E69" s="11">
        <v>5</v>
      </c>
      <c r="F69" s="12">
        <f t="shared" si="2"/>
        <v>720</v>
      </c>
      <c r="G69" s="17">
        <f t="shared" si="3"/>
        <v>777.6</v>
      </c>
    </row>
    <row r="70" spans="1:7" x14ac:dyDescent="0.3">
      <c r="A70" s="1">
        <v>68</v>
      </c>
      <c r="B70" s="5"/>
      <c r="C70" s="1">
        <v>201</v>
      </c>
      <c r="D70" s="1"/>
      <c r="E70" s="11">
        <v>5</v>
      </c>
      <c r="F70" s="12">
        <f t="shared" ref="F70:F92" si="4">SUM(C70)*E70</f>
        <v>1005</v>
      </c>
      <c r="G70" s="33">
        <f t="shared" si="3"/>
        <v>1085.4000000000001</v>
      </c>
    </row>
    <row r="71" spans="1:7" x14ac:dyDescent="0.3">
      <c r="A71" s="1">
        <v>69</v>
      </c>
      <c r="B71" s="5"/>
      <c r="C71" s="1">
        <v>181</v>
      </c>
      <c r="D71" s="1"/>
      <c r="E71" s="11">
        <v>5</v>
      </c>
      <c r="F71" s="12">
        <f t="shared" si="4"/>
        <v>905</v>
      </c>
      <c r="G71" s="33">
        <f t="shared" si="3"/>
        <v>977.40000000000009</v>
      </c>
    </row>
    <row r="72" spans="1:7" x14ac:dyDescent="0.3">
      <c r="A72" s="1">
        <v>70</v>
      </c>
      <c r="B72" s="5"/>
      <c r="C72" s="1">
        <v>271</v>
      </c>
      <c r="D72" s="1"/>
      <c r="E72" s="11">
        <v>3.2</v>
      </c>
      <c r="F72" s="12">
        <f t="shared" si="4"/>
        <v>867.2</v>
      </c>
      <c r="G72" s="17">
        <f t="shared" si="3"/>
        <v>936.57600000000014</v>
      </c>
    </row>
    <row r="73" spans="1:7" x14ac:dyDescent="0.3">
      <c r="A73" s="1">
        <v>71</v>
      </c>
      <c r="B73" s="5"/>
      <c r="C73" s="1">
        <v>204</v>
      </c>
      <c r="D73" s="1"/>
      <c r="E73" s="11">
        <v>5</v>
      </c>
      <c r="F73" s="12">
        <f t="shared" si="4"/>
        <v>1020</v>
      </c>
      <c r="G73" s="17">
        <f t="shared" si="3"/>
        <v>1101.6000000000001</v>
      </c>
    </row>
    <row r="74" spans="1:7" x14ac:dyDescent="0.3">
      <c r="A74" s="1">
        <v>72</v>
      </c>
      <c r="B74" s="5"/>
      <c r="C74" s="1">
        <v>126</v>
      </c>
      <c r="D74" s="1"/>
      <c r="E74" s="11">
        <v>5</v>
      </c>
      <c r="F74" s="12">
        <f t="shared" si="4"/>
        <v>630</v>
      </c>
      <c r="G74" s="17">
        <f t="shared" si="3"/>
        <v>680.40000000000009</v>
      </c>
    </row>
    <row r="75" spans="1:7" x14ac:dyDescent="0.3">
      <c r="A75" s="1">
        <v>73</v>
      </c>
      <c r="B75" s="5"/>
      <c r="C75" s="1">
        <v>253</v>
      </c>
      <c r="D75" s="1"/>
      <c r="E75" s="11">
        <v>5</v>
      </c>
      <c r="F75" s="12">
        <f t="shared" si="4"/>
        <v>1265</v>
      </c>
      <c r="G75" s="33">
        <f t="shared" si="3"/>
        <v>1366.2</v>
      </c>
    </row>
    <row r="76" spans="1:7" x14ac:dyDescent="0.3">
      <c r="A76" s="1">
        <v>74</v>
      </c>
      <c r="B76" s="5"/>
      <c r="C76" s="1">
        <v>160</v>
      </c>
      <c r="D76" s="1"/>
      <c r="E76" s="11">
        <v>5</v>
      </c>
      <c r="F76" s="12">
        <f t="shared" si="4"/>
        <v>800</v>
      </c>
      <c r="G76" s="17">
        <f t="shared" si="3"/>
        <v>864</v>
      </c>
    </row>
    <row r="77" spans="1:7" x14ac:dyDescent="0.3">
      <c r="A77" s="1">
        <v>75</v>
      </c>
      <c r="B77" s="5"/>
      <c r="C77" s="1">
        <v>193</v>
      </c>
      <c r="D77" s="1"/>
      <c r="E77" s="11">
        <v>5</v>
      </c>
      <c r="F77" s="12">
        <f t="shared" si="4"/>
        <v>965</v>
      </c>
      <c r="G77" s="17">
        <f t="shared" si="3"/>
        <v>1042.2</v>
      </c>
    </row>
    <row r="78" spans="1:7" x14ac:dyDescent="0.3">
      <c r="A78" s="1">
        <v>76</v>
      </c>
      <c r="B78" s="5"/>
      <c r="C78" s="1">
        <v>244</v>
      </c>
      <c r="D78" s="1"/>
      <c r="E78" s="11">
        <v>5</v>
      </c>
      <c r="F78" s="12">
        <f t="shared" si="4"/>
        <v>1220</v>
      </c>
      <c r="G78" s="17">
        <f t="shared" si="3"/>
        <v>1317.6000000000001</v>
      </c>
    </row>
    <row r="79" spans="1:7" x14ac:dyDescent="0.3">
      <c r="A79" s="1">
        <v>77</v>
      </c>
      <c r="B79" s="5"/>
      <c r="C79" s="1">
        <v>315</v>
      </c>
      <c r="D79" s="1"/>
      <c r="E79" s="11">
        <v>5</v>
      </c>
      <c r="F79" s="12">
        <f t="shared" si="4"/>
        <v>1575</v>
      </c>
      <c r="G79" s="17">
        <f t="shared" si="3"/>
        <v>1701</v>
      </c>
    </row>
    <row r="80" spans="1:7" x14ac:dyDescent="0.3">
      <c r="A80" s="1">
        <v>78</v>
      </c>
      <c r="B80" s="5" t="s">
        <v>11</v>
      </c>
      <c r="C80" s="1">
        <v>383</v>
      </c>
      <c r="D80" s="1"/>
      <c r="E80" s="11">
        <v>5</v>
      </c>
      <c r="F80" s="12">
        <f t="shared" si="4"/>
        <v>1915</v>
      </c>
      <c r="G80" s="17">
        <f t="shared" si="3"/>
        <v>2068.2000000000003</v>
      </c>
    </row>
    <row r="81" spans="1:7" x14ac:dyDescent="0.3">
      <c r="A81" s="1">
        <v>79</v>
      </c>
      <c r="B81" s="1" t="s">
        <v>8</v>
      </c>
      <c r="C81" s="10">
        <v>242</v>
      </c>
      <c r="D81" s="1"/>
      <c r="E81" s="11">
        <v>3.2</v>
      </c>
      <c r="F81" s="12">
        <f t="shared" si="4"/>
        <v>774.40000000000009</v>
      </c>
      <c r="G81" s="17">
        <f t="shared" si="3"/>
        <v>836.3520000000002</v>
      </c>
    </row>
    <row r="82" spans="1:7" x14ac:dyDescent="0.3">
      <c r="A82" s="1">
        <v>80</v>
      </c>
      <c r="B82" s="5"/>
      <c r="C82" s="1">
        <v>380</v>
      </c>
      <c r="D82" s="1"/>
      <c r="E82" s="11">
        <v>5</v>
      </c>
      <c r="F82" s="12">
        <f t="shared" si="4"/>
        <v>1900</v>
      </c>
      <c r="G82" s="17">
        <f t="shared" si="3"/>
        <v>2052</v>
      </c>
    </row>
    <row r="83" spans="1:7" x14ac:dyDescent="0.3">
      <c r="A83" s="1">
        <v>81</v>
      </c>
      <c r="B83" s="5"/>
      <c r="C83" s="1">
        <v>354</v>
      </c>
      <c r="D83" s="1"/>
      <c r="E83" s="11">
        <v>3.2</v>
      </c>
      <c r="F83" s="12">
        <f t="shared" si="4"/>
        <v>1132.8</v>
      </c>
      <c r="G83" s="17">
        <f t="shared" si="3"/>
        <v>1223.424</v>
      </c>
    </row>
    <row r="84" spans="1:7" x14ac:dyDescent="0.3">
      <c r="A84" s="1">
        <v>82</v>
      </c>
      <c r="B84" s="5"/>
      <c r="C84" s="1">
        <v>229</v>
      </c>
      <c r="D84" s="1"/>
      <c r="E84" s="11">
        <v>3.2</v>
      </c>
      <c r="F84" s="12">
        <f t="shared" si="4"/>
        <v>732.80000000000007</v>
      </c>
      <c r="G84" s="17">
        <f t="shared" si="3"/>
        <v>791.42400000000009</v>
      </c>
    </row>
    <row r="85" spans="1:7" x14ac:dyDescent="0.3">
      <c r="A85" s="1">
        <v>83</v>
      </c>
      <c r="B85" s="5"/>
      <c r="C85" s="1">
        <v>321</v>
      </c>
      <c r="D85" s="1"/>
      <c r="E85" s="11">
        <v>3.2</v>
      </c>
      <c r="F85" s="12">
        <f t="shared" si="4"/>
        <v>1027.2</v>
      </c>
      <c r="G85" s="17">
        <f t="shared" si="3"/>
        <v>1109.3760000000002</v>
      </c>
    </row>
    <row r="86" spans="1:7" x14ac:dyDescent="0.3">
      <c r="A86" s="1">
        <v>84</v>
      </c>
      <c r="B86" s="5"/>
      <c r="C86" s="1">
        <v>244</v>
      </c>
      <c r="D86" s="1"/>
      <c r="E86" s="11">
        <v>3.2</v>
      </c>
      <c r="F86" s="12">
        <f t="shared" si="4"/>
        <v>780.80000000000007</v>
      </c>
      <c r="G86" s="17">
        <f t="shared" si="3"/>
        <v>843.26400000000012</v>
      </c>
    </row>
    <row r="87" spans="1:7" x14ac:dyDescent="0.3">
      <c r="A87" s="1">
        <v>85</v>
      </c>
      <c r="B87" s="5"/>
      <c r="C87" s="1">
        <v>253</v>
      </c>
      <c r="D87" s="1"/>
      <c r="E87" s="11">
        <v>3.2</v>
      </c>
      <c r="F87" s="12">
        <f t="shared" si="4"/>
        <v>809.6</v>
      </c>
      <c r="G87" s="17">
        <f t="shared" si="3"/>
        <v>874.36800000000005</v>
      </c>
    </row>
    <row r="88" spans="1:7" x14ac:dyDescent="0.3">
      <c r="A88" s="1">
        <v>86</v>
      </c>
      <c r="B88" s="5"/>
      <c r="C88" s="1">
        <v>295</v>
      </c>
      <c r="D88" s="1"/>
      <c r="E88" s="11">
        <v>3.2</v>
      </c>
      <c r="F88" s="12">
        <f t="shared" si="4"/>
        <v>944</v>
      </c>
      <c r="G88" s="17">
        <f t="shared" si="3"/>
        <v>1019.5200000000001</v>
      </c>
    </row>
    <row r="89" spans="1:7" x14ac:dyDescent="0.3">
      <c r="A89" s="1">
        <v>87</v>
      </c>
      <c r="B89" s="5"/>
      <c r="C89" s="1">
        <v>278</v>
      </c>
      <c r="D89" s="1"/>
      <c r="E89" s="11">
        <v>3.2</v>
      </c>
      <c r="F89" s="12">
        <f t="shared" si="4"/>
        <v>889.6</v>
      </c>
      <c r="G89" s="17">
        <f t="shared" si="3"/>
        <v>960.76800000000014</v>
      </c>
    </row>
    <row r="90" spans="1:7" x14ac:dyDescent="0.3">
      <c r="A90" s="1">
        <v>88</v>
      </c>
      <c r="B90" s="5"/>
      <c r="C90" s="1">
        <v>215</v>
      </c>
      <c r="D90" s="1"/>
      <c r="E90" s="11">
        <v>5</v>
      </c>
      <c r="F90" s="12">
        <f t="shared" si="4"/>
        <v>1075</v>
      </c>
      <c r="G90" s="17">
        <f t="shared" si="3"/>
        <v>1161</v>
      </c>
    </row>
    <row r="91" spans="1:7" x14ac:dyDescent="0.3">
      <c r="A91" s="1">
        <v>89</v>
      </c>
      <c r="B91" s="5"/>
      <c r="C91" s="1">
        <v>281</v>
      </c>
      <c r="D91" s="1"/>
      <c r="E91" s="11">
        <v>5</v>
      </c>
      <c r="F91" s="12">
        <f t="shared" si="4"/>
        <v>1405</v>
      </c>
      <c r="G91" s="17">
        <f t="shared" si="3"/>
        <v>1517.4</v>
      </c>
    </row>
    <row r="92" spans="1:7" x14ac:dyDescent="0.3">
      <c r="A92" s="1">
        <v>90</v>
      </c>
      <c r="B92" s="5"/>
      <c r="C92" s="1">
        <v>315</v>
      </c>
      <c r="D92" s="1"/>
      <c r="E92" s="11">
        <v>5</v>
      </c>
      <c r="F92" s="12">
        <f t="shared" si="4"/>
        <v>1575</v>
      </c>
      <c r="G92" s="17">
        <f t="shared" si="3"/>
        <v>1701</v>
      </c>
    </row>
    <row r="93" spans="1:7" x14ac:dyDescent="0.3">
      <c r="F93" s="23">
        <f>SUM(F3:F92)</f>
        <v>95467.8</v>
      </c>
      <c r="G93" s="23">
        <f>SUM(G3:G92)</f>
        <v>103105.22399999999</v>
      </c>
    </row>
    <row r="94" spans="1:7" x14ac:dyDescent="0.3">
      <c r="F94" s="24"/>
      <c r="G94" s="24"/>
    </row>
    <row r="95" spans="1:7" x14ac:dyDescent="0.3">
      <c r="A95" s="27"/>
      <c r="B95" s="27" t="s">
        <v>13</v>
      </c>
      <c r="C95" s="30">
        <v>3</v>
      </c>
      <c r="D95" s="27"/>
      <c r="E95" s="31">
        <v>700</v>
      </c>
      <c r="F95" s="28">
        <f t="shared" ref="F95" si="5">SUM(C95)*E95</f>
        <v>2100</v>
      </c>
      <c r="G95" s="29">
        <f t="shared" ref="G95" si="6">SUM(F95)*1.08</f>
        <v>2268</v>
      </c>
    </row>
    <row r="96" spans="1:7" ht="13.5" thickBot="1" x14ac:dyDescent="0.35">
      <c r="E96" s="26"/>
      <c r="F96" s="26"/>
      <c r="G96" s="26"/>
    </row>
    <row r="97" spans="5:7" x14ac:dyDescent="0.3">
      <c r="E97" s="14" t="s">
        <v>14</v>
      </c>
      <c r="F97" s="25">
        <f>SUM(F93:F95)</f>
        <v>97567.8</v>
      </c>
      <c r="G97" s="25">
        <f>SUM(G93:G95)</f>
        <v>105373.22399999999</v>
      </c>
    </row>
    <row r="98" spans="5:7" x14ac:dyDescent="0.3">
      <c r="F98" s="24"/>
      <c r="G98" s="24"/>
    </row>
  </sheetData>
  <autoFilter ref="A1:H93">
    <filterColumn colId="0" showButton="0"/>
    <filterColumn colId="1" showButton="0"/>
    <filterColumn colId="2" showButton="0"/>
    <filterColumn colId="3" showButton="0"/>
    <filterColumn colId="4" showButton="0"/>
  </autoFilter>
  <mergeCells count="1">
    <mergeCell ref="A1:F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Tabela</vt:lpstr>
      <vt:lpstr>całość</vt:lpstr>
      <vt:lpstr>całość!__DdeLink__4777_2571508700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aurelia</cp:lastModifiedBy>
  <cp:lastPrinted>2021-04-22T11:44:09Z</cp:lastPrinted>
  <dcterms:created xsi:type="dcterms:W3CDTF">2021-02-18T11:15:39Z</dcterms:created>
  <dcterms:modified xsi:type="dcterms:W3CDTF">2021-04-30T18:25:20Z</dcterms:modified>
</cp:coreProperties>
</file>