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d.docs.live.net/0a13c91cbfc391bb/Pulpit/ZAMECZEK/ZAMECZEK/postępowania poniżej ZAMECZEK/2023/Żywność czerwiec 2023/"/>
    </mc:Choice>
  </mc:AlternateContent>
  <xr:revisionPtr revIDLastSave="6" documentId="8_{C2CB2AAC-092B-4792-8B77-41E87A8EBEA2}" xr6:coauthVersionLast="47" xr6:coauthVersionMax="47" xr10:uidLastSave="{0787BE89-AA4D-4D40-8B99-89D6491ED537}"/>
  <bookViews>
    <workbookView xWindow="-110" yWindow="-110" windowWidth="19420" windowHeight="10300" firstSheet="3" activeTab="4" xr2:uid="{00000000-000D-0000-FFFF-FFFF00000000}"/>
  </bookViews>
  <sheets>
    <sheet name="Pieczywo" sheetId="1" r:id="rId1"/>
    <sheet name="Artykuły sypkie" sheetId="2" r:id="rId2"/>
    <sheet name="Nabiał, mleko i jego przetwory" sheetId="3" r:id="rId3"/>
    <sheet name="Jaja" sheetId="5" r:id="rId4"/>
    <sheet name="Wędliny " sheetId="19" r:id="rId5"/>
    <sheet name="Ryby i przetwory rybne" sheetId="10" r:id="rId6"/>
    <sheet name="Tłuszcze" sheetId="9" r:id="rId7"/>
    <sheet name="Warzywa i owoce mrożone" sheetId="11" r:id="rId8"/>
    <sheet name="Warzywa i owoce przetworzone" sheetId="12" r:id="rId9"/>
    <sheet name="Przyprawy" sheetId="17" r:id="rId10"/>
    <sheet name="Artykuły spożywcze różne" sheetId="18"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7" l="1"/>
  <c r="G27" i="17" l="1"/>
  <c r="G20" i="17"/>
  <c r="G21" i="19" l="1"/>
  <c r="G34" i="19"/>
  <c r="G32" i="19"/>
  <c r="G31" i="12" l="1"/>
  <c r="G42" i="17" l="1"/>
  <c r="G40" i="17"/>
  <c r="G37" i="18"/>
  <c r="G36" i="18"/>
  <c r="G20" i="12"/>
  <c r="G12" i="11"/>
  <c r="G35" i="18"/>
  <c r="G31" i="18"/>
  <c r="G30" i="18"/>
  <c r="G23" i="1"/>
  <c r="G22" i="1"/>
  <c r="G17" i="18" l="1"/>
  <c r="G11" i="18" l="1"/>
  <c r="G12" i="18"/>
  <c r="G13" i="18"/>
  <c r="G14" i="18"/>
  <c r="G15" i="18"/>
  <c r="G16" i="18"/>
  <c r="G18" i="18"/>
  <c r="G19" i="18"/>
  <c r="G20" i="18"/>
  <c r="G21" i="18"/>
  <c r="G22" i="18"/>
  <c r="G23" i="18"/>
  <c r="G24" i="18"/>
  <c r="G25" i="18"/>
  <c r="G26" i="18"/>
  <c r="G27" i="18"/>
  <c r="G28" i="18"/>
  <c r="G29" i="18"/>
  <c r="G32" i="18"/>
  <c r="G33" i="18"/>
  <c r="G34" i="18"/>
  <c r="G38" i="18"/>
  <c r="G39" i="18"/>
  <c r="G40" i="18"/>
  <c r="G41" i="18"/>
  <c r="G10" i="18"/>
  <c r="G43" i="18" l="1"/>
  <c r="G13" i="17"/>
  <c r="G14" i="17"/>
  <c r="G15" i="17"/>
  <c r="G16" i="17"/>
  <c r="G18" i="17"/>
  <c r="G19" i="17"/>
  <c r="G21" i="17"/>
  <c r="G22" i="17"/>
  <c r="G24" i="17"/>
  <c r="G25" i="17"/>
  <c r="G26" i="17"/>
  <c r="G28" i="17"/>
  <c r="G29" i="17"/>
  <c r="G31" i="17"/>
  <c r="G32" i="17"/>
  <c r="G33" i="17"/>
  <c r="G34" i="17"/>
  <c r="G35" i="17"/>
  <c r="G37" i="17"/>
  <c r="G38" i="17"/>
  <c r="G39" i="17"/>
  <c r="G41" i="17"/>
  <c r="G43" i="17"/>
  <c r="G44" i="17"/>
  <c r="G45" i="17"/>
  <c r="G46" i="17"/>
  <c r="G47" i="17"/>
  <c r="G48" i="17"/>
  <c r="G12" i="17"/>
  <c r="G35" i="12"/>
  <c r="G33" i="12"/>
  <c r="G34" i="12"/>
  <c r="G30" i="12"/>
  <c r="G29" i="12"/>
  <c r="G26" i="12"/>
  <c r="G27" i="12"/>
  <c r="G25" i="12"/>
  <c r="G23" i="12"/>
  <c r="G18" i="12"/>
  <c r="G19" i="12"/>
  <c r="G21" i="12"/>
  <c r="G17" i="12"/>
  <c r="G11" i="12"/>
  <c r="G12" i="12"/>
  <c r="G13" i="12"/>
  <c r="G14" i="12"/>
  <c r="G15" i="12"/>
  <c r="G36" i="12" l="1"/>
  <c r="G50" i="17"/>
  <c r="G11" i="11"/>
  <c r="G13" i="11"/>
  <c r="G14" i="11"/>
  <c r="G15" i="11"/>
  <c r="G16" i="11"/>
  <c r="G17" i="11"/>
  <c r="G18" i="11"/>
  <c r="G19" i="11"/>
  <c r="G20" i="11"/>
  <c r="G21" i="11"/>
  <c r="G10" i="11"/>
  <c r="G25" i="19"/>
  <c r="G26" i="19"/>
  <c r="G28" i="19"/>
  <c r="G29" i="19"/>
  <c r="G30" i="19"/>
  <c r="G31" i="19"/>
  <c r="G24" i="19"/>
  <c r="G18" i="19"/>
  <c r="G19" i="19"/>
  <c r="G20" i="19"/>
  <c r="G17" i="19"/>
  <c r="G16" i="19"/>
  <c r="G13" i="19"/>
  <c r="G14" i="19"/>
  <c r="G12" i="19"/>
  <c r="G12" i="10"/>
  <c r="G13" i="10"/>
  <c r="G14" i="10"/>
  <c r="G16" i="10"/>
  <c r="G17" i="10"/>
  <c r="G15" i="10"/>
  <c r="G11" i="5"/>
  <c r="G12" i="5" s="1"/>
  <c r="G11" i="9"/>
  <c r="G12" i="9"/>
  <c r="G10" i="9"/>
  <c r="G14" i="3"/>
  <c r="G15" i="3"/>
  <c r="G16" i="3"/>
  <c r="G17" i="3"/>
  <c r="G18" i="3"/>
  <c r="G20" i="3"/>
  <c r="G21" i="3"/>
  <c r="G22" i="3"/>
  <c r="G23" i="3"/>
  <c r="G24" i="3"/>
  <c r="G25" i="3"/>
  <c r="G26" i="3"/>
  <c r="G27" i="3"/>
  <c r="G28" i="3"/>
  <c r="G29" i="3"/>
  <c r="G12" i="2"/>
  <c r="G13" i="2"/>
  <c r="G14" i="2"/>
  <c r="G18" i="2"/>
  <c r="G19" i="2"/>
  <c r="G20" i="2"/>
  <c r="G21" i="2"/>
  <c r="G22" i="2"/>
  <c r="G23" i="2"/>
  <c r="G24" i="2"/>
  <c r="G26" i="2"/>
  <c r="G27" i="2"/>
  <c r="G12" i="1"/>
  <c r="G13" i="1"/>
  <c r="G14" i="1"/>
  <c r="G15" i="1"/>
  <c r="G16" i="1"/>
  <c r="G17" i="1"/>
  <c r="G18" i="1"/>
  <c r="G19" i="1"/>
  <c r="G20" i="1"/>
  <c r="G21" i="1"/>
  <c r="G24" i="1"/>
  <c r="G25" i="1"/>
  <c r="G11" i="1"/>
  <c r="G35" i="19" l="1"/>
  <c r="G13" i="9"/>
  <c r="G18" i="10"/>
  <c r="G22" i="11"/>
  <c r="G28" i="2"/>
  <c r="G26" i="1"/>
  <c r="G30" i="3"/>
</calcChain>
</file>

<file path=xl/sharedStrings.xml><?xml version="1.0" encoding="utf-8"?>
<sst xmlns="http://schemas.openxmlformats.org/spreadsheetml/2006/main" count="705" uniqueCount="316">
  <si>
    <t>załącznik nr 2 do zaproszenia</t>
  </si>
  <si>
    <t>FORMULARZ ASORTYMENTOWO - CENOWY</t>
  </si>
  <si>
    <t>PAKIET NR 1 – PIECZYWO I WYROBY CUKIERNICZE</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</si>
  <si>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</si>
  <si>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</si>
  <si>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</si>
  <si>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</si>
  <si>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</si>
  <si>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</si>
  <si>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</si>
  <si>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</si>
  <si>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</si>
  <si>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</si>
  <si>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</si>
  <si>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</si>
  <si>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</si>
  <si>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</si>
  <si>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</si>
  <si>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</si>
  <si>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graham 350 g/ szt</t>
  </si>
  <si>
    <t>Chleb krojony 900 g/szt</t>
  </si>
  <si>
    <t>Chleb swojak 450 g/szt</t>
  </si>
  <si>
    <t>Wek pszenny 350 g/szt</t>
  </si>
  <si>
    <t>Chleb tostowy 500 g/szt</t>
  </si>
  <si>
    <t>op</t>
  </si>
  <si>
    <t>Bułka tarta pszenna 450 g</t>
  </si>
  <si>
    <t>Rogal</t>
  </si>
  <si>
    <t xml:space="preserve">Sucharki pszenne 290 g                                                                                                                                                                                                                                                                                                                                                                                                                                                                                                                                                                                                                                                                                                                                                                                                                                                                                                                                                                                                   </t>
  </si>
  <si>
    <t>Biszkopty, 120 g</t>
  </si>
  <si>
    <t xml:space="preserve">Ciasto babka </t>
  </si>
  <si>
    <t>kg</t>
  </si>
  <si>
    <t>Ciasto wykonane zgodnie z recept.</t>
  </si>
  <si>
    <t>Mufinki</t>
  </si>
  <si>
    <t>Drożdżówki z owocami</t>
  </si>
  <si>
    <t>RAZEM PAKIET NR 1:</t>
  </si>
  <si>
    <t>X</t>
  </si>
  <si>
    <t>………………………………………………..</t>
  </si>
  <si>
    <t>……………………………………..</t>
  </si>
  <si>
    <t>pieczątka i podpis osoby upoważnionej</t>
  </si>
  <si>
    <t>(miejscowość i data)</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</si>
  <si>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</si>
  <si>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</si>
  <si>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</si>
  <si>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</si>
  <si>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1 kg</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</si>
  <si>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</si>
  <si>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500 g</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</si>
  <si>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</si>
  <si>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błyskawiczna 500 g</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</si>
  <si>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</si>
  <si>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</si>
  <si>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</si>
  <si>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</si>
  <si>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</si>
  <si>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</si>
  <si>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</si>
  <si>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</si>
  <si>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</si>
  <si>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</si>
  <si>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</si>
  <si>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</si>
  <si>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</si>
  <si>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</si>
  <si>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</si>
  <si>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</si>
  <si>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</si>
  <si>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</si>
  <si>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</si>
  <si>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</si>
  <si>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</si>
  <si>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</si>
  <si>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</si>
  <si>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</si>
  <si>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Śmietana 36% 500 ml</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</si>
  <si>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</si>
  <si>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</si>
  <si>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</si>
  <si>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</si>
  <si>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</si>
  <si>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</si>
  <si>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</si>
  <si>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</si>
  <si>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żółty pełnotłusty 45% tłuszczu w.s.m -'' twardy '' - klasa I
np. salami, gouda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</si>
  <si>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</si>
  <si>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</si>
  <si>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</si>
  <si>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</si>
  <si>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</si>
  <si>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</si>
  <si>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</si>
  <si>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</si>
  <si>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</si>
  <si>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</si>
  <si>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Ser mascarpone 250g</t>
  </si>
  <si>
    <t>Czysty smak i zapach, łagodny, struktura i konsystencja jednolita, zwarta, bez grudek barwa biała do kremowej, jednolita w całej masie. Opakowania pojedyncze i zbiorcze bez uszkodzeń, o długiej przydatności do spożycia.</t>
  </si>
  <si>
    <t>RAZEM PAKIET NR 3:</t>
  </si>
  <si>
    <t>PAKIET NR 4 – JAJA ŚWIEŻE KURZE</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</si>
  <si>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</si>
  <si>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</si>
  <si>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</si>
  <si>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</si>
  <si>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</si>
  <si>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</si>
  <si>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</si>
  <si>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</si>
  <si>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</si>
  <si>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</si>
  <si>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</si>
  <si>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Szynka gotowana (wędliny plasterkowane, pakowane po 100g)</t>
  </si>
  <si>
    <t>II. KIEŁBASY HOMOGENIZOWANE I DROBNO ROZDROBNIONE:</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</si>
  <si>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</si>
  <si>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Polędwica drobiowa (wędliny plasterkowane, pakowane po 100g)</t>
  </si>
  <si>
    <t>Salami (pakowane po 100 g)</t>
  </si>
  <si>
    <t>Parówki z szynki (pakowane po 200 g)</t>
  </si>
  <si>
    <t>III. KIEŁBASY ŚREDNIO I GRUBOROZDROBNIONE:</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</si>
  <si>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</si>
  <si>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Mielonka</t>
  </si>
  <si>
    <t>Pasztet drobiowo-wieprzowy, średnio-rozdrobniony, pieczony (pakowany po 200g)</t>
  </si>
  <si>
    <t>RAZEM PAKIET NR 7:</t>
  </si>
  <si>
    <t>PAKIET NR 8-RYBY I PRZETWORY RYBNE</t>
  </si>
  <si>
    <t>Mintaj mrożony</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</si>
  <si>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</si>
  <si>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Dorsz mrożony płaty bez skóry</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</si>
  <si>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</si>
  <si>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</si>
  <si>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</si>
  <si>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</si>
  <si>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</si>
  <si>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</si>
  <si>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</si>
  <si>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</si>
  <si>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</si>
  <si>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</si>
  <si>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</si>
  <si>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</si>
  <si>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</si>
  <si>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Olej ryżowy 1l</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</si>
  <si>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</si>
  <si>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</si>
  <si>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</si>
  <si>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</si>
  <si>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</si>
  <si>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</si>
  <si>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Dynia mrożona 2,50 kg</t>
  </si>
  <si>
    <t>Kalafior 450 g</t>
  </si>
  <si>
    <t>Maliny mrożone 450 g</t>
  </si>
  <si>
    <t>Marchew z groszkiem 450 g</t>
  </si>
  <si>
    <t>Mieszanka kompotowa 2,50 kg</t>
  </si>
  <si>
    <t>Zupa jarzynowa 450g</t>
  </si>
  <si>
    <t>Zupa pieczarkowa 450g</t>
  </si>
  <si>
    <t>RAZEM PAKIET NR 10:</t>
  </si>
  <si>
    <t>PAKIET NR 11 – WARZYWA I OWOCE PRZETWORZONE</t>
  </si>
  <si>
    <t>I. Warzywa i owoce utrwalone termicznie-konserwy owocowe i warzywne:</t>
  </si>
  <si>
    <t>Brzoskwinia w syropie puszka, 850 g</t>
  </si>
  <si>
    <t>Cieciorka konserwowa 400g</t>
  </si>
  <si>
    <t>Groszek zielony konserwowy 400g</t>
  </si>
  <si>
    <t>Pomidory w puszce krojone, 400 g</t>
  </si>
  <si>
    <t>Kukurydza konserwowa 400g</t>
  </si>
  <si>
    <t>II. Przeciery i koncentraty:</t>
  </si>
  <si>
    <t>Ketchup 500g</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</si>
  <si>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</si>
  <si>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pomidorowy, 200 g</t>
  </si>
  <si>
    <t>Koncentrat barszczu 300 ml</t>
  </si>
  <si>
    <t>Mus owocowy</t>
  </si>
  <si>
    <t>Przecier ogórkowy 300 g</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</si>
  <si>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</si>
  <si>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</si>
  <si>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</si>
  <si>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</si>
  <si>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</si>
  <si>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</si>
  <si>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Sok 100% owocowy w szkle 300 ml</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</si>
  <si>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</si>
  <si>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</si>
  <si>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</si>
  <si>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</si>
  <si>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Kapusta czerwona konserwowa, 820 g</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</si>
  <si>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</si>
  <si>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VI. Inne:</t>
  </si>
  <si>
    <t xml:space="preserve">Woda mineralna gazowana/niegazowana 1,5l </t>
  </si>
  <si>
    <t>Wymagania zgodne z Rozporządzeniem Ministra Zdrowia z dnia 7.12.2017 w sprawie jakości wody przeznaczonej do spożycia przez ludzi.</t>
  </si>
  <si>
    <t xml:space="preserve">Woda mineralna gazowana/niegazowana 0,5l </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</si>
  <si>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</si>
  <si>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</si>
  <si>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</si>
  <si>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</si>
  <si>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</si>
  <si>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</si>
  <si>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t>Pakiet nr 16 - Przyprawy</t>
  </si>
  <si>
    <t>Cena jedn. Netto</t>
  </si>
  <si>
    <t>Podatek VAT %</t>
  </si>
  <si>
    <t>Wartość brutto</t>
  </si>
  <si>
    <t>Opis produktu</t>
  </si>
  <si>
    <t>Bazylia suszona 20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</si>
  <si>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</si>
  <si>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Curry 20 g</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</si>
  <si>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</si>
  <si>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</si>
  <si>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</si>
  <si>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Gałka muszkatołowa 20 g</t>
  </si>
  <si>
    <t>Kmin rzymski 15 g</t>
  </si>
  <si>
    <t>Kolendra mielona 15 g</t>
  </si>
  <si>
    <t>Kurkuma 20 g</t>
  </si>
  <si>
    <t>Kwasek cytrynowy 50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</si>
  <si>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</si>
  <si>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Liść laurowy 12g</t>
  </si>
  <si>
    <t>Majeranek 20 g</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</si>
  <si>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</si>
  <si>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</si>
  <si>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Masło orzechowe 500g</t>
  </si>
  <si>
    <t>Musztarda 350 g</t>
  </si>
  <si>
    <t>Oregano 10 g</t>
  </si>
  <si>
    <t>Papryka słodka mielona 20 g</t>
  </si>
  <si>
    <t>Papryka słodka wędzona 20 g</t>
  </si>
  <si>
    <t>Pieprz cytrynowy 20 g</t>
  </si>
  <si>
    <t>Pieprz czarny mielony 50 g</t>
  </si>
  <si>
    <t>Pieprz ziołowy 20 g</t>
  </si>
  <si>
    <t>Proszek do pieczenia 30g</t>
  </si>
  <si>
    <t>Przyprawa do ryb 20 g</t>
  </si>
  <si>
    <t>Przyprawa do kurczaka 70 g</t>
  </si>
  <si>
    <t>Przyprawa do mięs 200 g</t>
  </si>
  <si>
    <t>Przyprawa do mięsa mielonego 20 g</t>
  </si>
  <si>
    <t>Przyprawa do mięsa wieprzowego 20 g</t>
  </si>
  <si>
    <t>Sól kujawska 1 kg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</si>
  <si>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</si>
  <si>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</si>
  <si>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</si>
  <si>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</si>
  <si>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</si>
  <si>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</si>
  <si>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</si>
  <si>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</si>
  <si>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</si>
  <si>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Baton w czekoladzie mlecznej z nadzieniem mlecznym i herbatnikiem 46 g typu 3 BIT</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</si>
  <si>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</si>
  <si>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Baton z wiórków kokosowych oblanych czekoladą typu Bounty, 57 g</t>
  </si>
  <si>
    <t>Baton z orzechowym nadzieniemw kruchym wafelku oblanym mleczną czekoladą typu Kinder Bueno, 43 g</t>
  </si>
  <si>
    <t>Wafelki z kremowym nadzieniem (różne smaki) w obwodowej polewie (różne smaki) typu Góralki 50 g</t>
  </si>
  <si>
    <t>Kruchy wafalek przekładany kremem kakaowym oblany czekolada typu Prince-polo, 50  g</t>
  </si>
  <si>
    <t>Wafel mleczno-orzechowy z orzechami przekładany typu Knoppers, 28 g</t>
  </si>
  <si>
    <t>Batoniki przekładane nadzieniem orzechowym arachidowym w mlecznej czekoladzie typu WW, 47 g</t>
  </si>
  <si>
    <t>Batoniki czekoladowe w czekoladzie mlecznej typu Milky Way, 21,5 g</t>
  </si>
  <si>
    <t>Budyń (różne smaki) instant 64 g</t>
  </si>
  <si>
    <t>Pałeczki kukurydziane (różne smaki) 80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</si>
  <si>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</si>
  <si>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Chipsy, 140 g, różne smaki</t>
  </si>
  <si>
    <t>Ciastka (różne rodzaje i gramatury)294 g - 300 g</t>
  </si>
  <si>
    <t>Cukierki w czekoladzie (różne rodzaje i gramatury)</t>
  </si>
  <si>
    <t>Cukierki galaretka</t>
  </si>
  <si>
    <t>Cukierki typu krówka</t>
  </si>
  <si>
    <t>Czekolada (różne smaki) 200g</t>
  </si>
  <si>
    <t>Galaretka (różne smaki) instant 71 g</t>
  </si>
  <si>
    <t>Herbata owocowa w torebkach typu Biofix 120 g</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</si>
  <si>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</si>
  <si>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</si>
  <si>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</si>
  <si>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Kawa rozpuszczalna 200 g</t>
  </si>
  <si>
    <t>Kawa mielona 500 g</t>
  </si>
  <si>
    <t>Kakao gorzkie typu Decomoreno 200 g</t>
  </si>
  <si>
    <t>Kleik ryżowy 160 g</t>
  </si>
  <si>
    <t>Kisiel (różne smaki) instant 58 g</t>
  </si>
  <si>
    <t>Lody w kubku</t>
  </si>
  <si>
    <t>Paluszki</t>
  </si>
  <si>
    <t>Prażynki solone</t>
  </si>
  <si>
    <t>Słonecznik łuskany 100g</t>
  </si>
  <si>
    <t>Śliwki suszone 200 g</t>
  </si>
  <si>
    <t>Syrop owocowy (różne smaki) 500 ml</t>
  </si>
  <si>
    <t>Wafle ryżowe 130 g</t>
  </si>
  <si>
    <t>RAZEM PAKIET NR 17:</t>
  </si>
  <si>
    <t>Ogórki konserwowe całe kl. I - Produkt spożywczy otrzymany ze świeżych ogórków, przypraw aromatyczno – smakowych, zalanych zalewą octową z dodatkiem soli i cukru, utrwalony   przez pasteryzację w opakowaniu hermetycznie zamkniętym. Struktura: dość  luźno  ułożone  całe  ogórki,  jędrne,  chrupkie, powierzchnia  ogórków  wolna  od  uszkodzeń  mechanicznych  i plam  chorobowych,  na  przekroju  poprzecznym  widoczne  słabo wykształcone nasiona, ogórki  powinny  być  proste  w  kształcie  foremnym  zbliżonym  do walca. Smak i zapach   charakterystyczny   dla   ogórków konserwowych:  słodko–kwaśny  z  wyczuwalnym  smakiem  i aromatem przypraw. Wygląd   zalewy: jasnożółta, klarowna z   lekką   opalizacją, dopuszcza  się  osad  pochodzący  z  przypraw  (kopru,  chrzanu, gorczycy, itp.), zawartość soli kuchennej nie więcej niż 1,5% wagi. Cechy dyskwalifikujące: obce posmaki, zapachy, smak     mocno słony, stęchły, niedostateczna ocena organoleptyczna produktu, objawy zapleśnienia, psucia, ich nadmierna miękkość, obecność szkodników żywych, martwych, oraz ich pozostałości, brak   oznakowania   opakowań,   ich   uszkodzenia   mechaniczne, zabrudzenia. Opakowanie i oznakowanie dostawy: opakowanie jednostkowe: słoiki szklane, opakowanie zbiorcze - zgrzewki termokurczliwe,  oznakowanie powinno zawierać: a.) nazwę dostawcy – producenta, adres, b.) nazwę produktu, c.) pojemność opakowania,  d.)  datę– termin  produkcji  i  przydatności  do  spożycia  (należy spożyć do ...miesiąc,rok), e.) warunki przechowywania,  g.) masa netto ogórków po odcieku. Inne wymagania: Termin przydatności   do   spożycia   min.   12   miesięcy   w   dniu dostawy.</t>
  </si>
  <si>
    <t>Indyk z pasieki (wędliny plasterkowane, pakowane po 100g)</t>
  </si>
  <si>
    <t>Szynka drobiowa (wędliny plasterkowane, pakowane po 100g)</t>
  </si>
  <si>
    <t>Szynka z fileta blok (wędliny plasterkowane, pakowane po 100g)</t>
  </si>
  <si>
    <t>Szpinak mrożony 450 g</t>
  </si>
  <si>
    <t>Truskawka mrożona 450 g</t>
  </si>
  <si>
    <t>Warzywa na patelnię 450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</si>
  <si>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</si>
  <si>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Ogórki konserwowe słój, 0,9 L</t>
  </si>
  <si>
    <t>Ciastko kajmakowe</t>
  </si>
  <si>
    <t>Cukier biały 1 kg</t>
  </si>
  <si>
    <t>Imbir 20 g</t>
  </si>
  <si>
    <t>Jogurt naturalny, 330 g</t>
  </si>
  <si>
    <t>Kolendra cała 15 g</t>
  </si>
  <si>
    <t>Miód wielokwiatowy 1 kg</t>
  </si>
  <si>
    <t>Ocet spirytusowy 500 ml</t>
  </si>
  <si>
    <t>Ocet jabłkowy 500 ml</t>
  </si>
  <si>
    <t>Płatki jaglane 200 g</t>
  </si>
  <si>
    <t>Płatki owsiane błyskawiczne 500 g</t>
  </si>
  <si>
    <t>Płatki ryżowe 400 g</t>
  </si>
  <si>
    <t xml:space="preserve">Płatki owsiane suche, nie zbrylone; posiadające dla siebie właściwą barwę, smak i zapach (niedozwolony zapach obcy); wolne od jakichkolwiek zanieczyszczeń; pakowane w opakowanie plastikowe zgrzewane o masie 500 g. </t>
  </si>
  <si>
    <t xml:space="preserve">Płatki jaglane suche, nie zbrylone; posiadające dla siebie właściwą barwę, smak i zapach (niedozwolony zapach obcy); wolne od jakichkolwiek zanieczyszczeń; pakowane w opakowanie plastikowe zgrzewane o masie 200 g. </t>
  </si>
  <si>
    <t xml:space="preserve">Płatki jaglane suche, nie zbrylone; posiadające dla siebie właściwą barwę, smak i zapach (niedozwolony zapach obcy); wolne od jakichkolwiek zanieczyszczeń; pakowane w opakowanie plastikowe zgrzewane o masie 400 g. </t>
  </si>
  <si>
    <t>Szynka z indyka (wędliny plasterkowane, pakowane po 100 g)</t>
  </si>
  <si>
    <t>Żurawina suszona 100 g</t>
  </si>
  <si>
    <r>
      <t>p</t>
    </r>
    <r>
      <rPr>
        <sz val="9"/>
        <rFont val="Arial"/>
        <family val="2"/>
        <charset val="238"/>
      </rPr>
      <t>ieczątka i podpis osoby uprawnionej</t>
    </r>
  </si>
  <si>
    <t>znak sprawy: 25/D/2023/ZDZO</t>
  </si>
  <si>
    <t>termin realizacji zamówienia do dnia 19.12.2023r. licząc od dnia podpisania umowy</t>
  </si>
  <si>
    <t>Kiełbasa typu kujawska (wędliny plasterkowane, pakowane po 100g)</t>
  </si>
  <si>
    <t>Kiełbasa typu "Kiełbasa Sołtysa" (opakowanie vacuum)</t>
  </si>
  <si>
    <t xml:space="preserve">Produkt mięsny, w którym przeważająca część surówców mięsno-tłuszczowych została rozdrobniona na cząstki poniżej 5 mm, lub na cząstki od 5-20 mm lub na cząstki powyżej 20 mm, w osłonkach naturalnych lub sztucznych, wyprodukowane z rozdrobnionego peklowanego mięsa i tłuszczu, z dodatkiem lub bez surówców uzupełniających, z dodatkiem lub bez substancji dodatkowych, , przyprawione i poddane obróbce termicznej: parzenie do 72oC w rdzeniu. </t>
  </si>
  <si>
    <t>Szynka wieprzowa, mocno wędzona, parzona.</t>
  </si>
  <si>
    <t>Pasztet drobiowo-wieprzowy, pieczony w tradycyjny sposób, wyrób o wysokiej mięsności (75%). Nie zawiera fosforanów, glutaminianu sodu i konserwantów. Produkt o wyrazistym smaku, lekko pikantny. Opakowanie 200 g.</t>
  </si>
  <si>
    <t>Mielonka wieprzowa o intensywnym aromacie konserwy. Smak i
zapach charakterystyczny dla klasycznych mielonek wynikający z użytych surowców,
przypraw i zastosowanej obróbki termicznej. Konsystencja dość ścisła, soczysta, wyraźnie
wyczuwalny smak konserwowy.</t>
  </si>
  <si>
    <t>Kiełbasa podsuszana  o specyficznych cechach organoleptycznych wykształconych głównie w trakcie trwania całego procesu, wyprodukowana z mięsa wieprzowego średnio rozdrobnionego, z dodatkiem naturalnych, charakterystycznych przypraw, w osłonkach sztucznych.</t>
  </si>
  <si>
    <t>Kiełbasa typu krakowska parzona (wędliny plasterkowane, pakowane po 100g)</t>
  </si>
  <si>
    <t>Kiełbasa typu szynkówka (wędliny plasterkowane, pakowane po 100g)</t>
  </si>
  <si>
    <t>Kiełbasza typu szynkowa "Antosik" (wędliny plasterkowane, pakowane po 100 g)</t>
  </si>
  <si>
    <t>Kiełbasa typu żywiecka (wędliny plasterkowane, pakowane po 100 g)</t>
  </si>
  <si>
    <t>Szynka typu "na krajalnicę" (wędliny plasterkowane, pakowane po 100 g)</t>
  </si>
  <si>
    <t>Szynka typu wiśniowa (wędliny plasterkowane, pakowane po 100g)</t>
  </si>
  <si>
    <t>Określenie produktu – Kiełbasa szynkowa wieprzowa (grubo rozdrobniona).
Wygląd ogólny i powierzchnia – batony w osłonkach sztucznych: o długości od 35cm do
40cm i średnicy od 90mm do 100mm: powierzchnia batonu gładka o barwie jasnobrązowej
do brązowej: osłonka gładka ściśle przylegająca do farszu: niedopuszczalna barwa
szarozielona, plamy na powierzchni wynikające z nie dowędzenia w miejscu styku z innymi
batonami oraz zawilgocenie powierzchni osłonki.
Wygląd na przekroju – barwa mięsa jasnoróżowa do ciemnoróżowej, rozdrobnienie i układ
składników – nie mniej niż 75 % powierzchni przekroju stanowią kawałki grubo
rozdrobnione, równomiernie rozmieszczone, związane masą wiążącą: dopuszczalne
pojedyncze komory powietrzne nie połączone ze zmianą barwy: niedopuszczalne skupiska
jednego ze składników, zacieki galarety po osłonką.
Konsystencja – ścisła, plastry grubości 3mm nie powinny się rozpadać.
Skład surowcowy – wyrób czysto wieprzowy, wędzony, parzony, grubo rozdrobniony,
Smak i zapach – charakterystyczny dla kiełbasy z mięsa wieprzowego peklowanego,
parzonej, wyczuwalne przyprawy i zapach wędzenia. Niedopuszczalny smak i zapach
świadczący o nieświeżości lub inny obcy. Skład surowcowy – mięso wieprzowe minimum
70%, przyprawy naturalne. Wyrób bez konserwantów i glutaminianu sodu. .gająca do farszu. Niedopuszczalna barwa szarozielona, plamy na powierzchni wynikające z niedowędzeniaw miejscu styku z innymi batonami oraz zawilgocenie powierzchni osłonki. Barwa na przekroju jasnoróżowa do ciemnoróżowej. Smak i zapach charakterystyczny dla kiełbasy z mięsa wieprzowgo peklowanego, wyczuwalne przyprawy i zapach wędzenia, niedopuszczalny zapach obcy.</t>
  </si>
  <si>
    <t>Określenie produktu – Kiełbasa wieprzowo – drobiowa, grubo rozdrobniona, wędzona, parzona.</t>
  </si>
  <si>
    <t xml:space="preserve">Produkt blokowy wieprzowy w osłonce utrzymujący jej kształt, średnio rozdrobniony. </t>
  </si>
  <si>
    <t>Kiełbasa typu lisiecka (wędliny plasterkowane, pakowane po 100g)</t>
  </si>
  <si>
    <t>Kiełbasa głównie  z mięsa wieprzowego, głównie z szynki. Zewnętrza część ma kolor ciemnobrązowy, wynikająca z wędzenia, lekko pomarszczona, sucha w dotyku. W przekroju widoczne kawałki mięsa szynkowego.</t>
  </si>
  <si>
    <t>Kiełbasa wieprzowa, średnio rozdrobniona, wędzona, parzona. Kiełbasa w osłonkach naturalnych lub sztucznych, powierzchnia o barwie od jasno do ciemnobrązowej, osłonka ściśle przylegająca do masy mięsnej. Kawałki średnio rozdrobnione, składniki równomiernie rozłożone na przekroju. Konsystencja ścisła ale dość krucha.Smak i zapach charakterystyczny dla kiełbasy. Niedopuszczalny smak i zapach świadczący o nieświeżości.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</si>
</sst>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s>
  <fonts count="51">
    <font>
      <sz val="11"/>
      <color theme="1"/>
      <name val="Calibri"/>
      <family val="2"/>
      <charset val="238"/>
      <scheme val="minor"/>
    </font>
    <font>
      <b/>
      <sz val="9"/>
      <color rgb="FF000000"/>
      <name val="Calibri"/>
      <family val="2"/>
      <charset val="238"/>
    </font>
    <font>
      <sz val="9"/>
      <color rgb="FF000000"/>
      <name val="Calibri"/>
      <family val="2"/>
      <charset val="238"/>
    </font>
    <font>
      <b/>
      <sz val="9"/>
      <color rgb="FF000000"/>
      <name val="Arial"/>
      <family val="2"/>
      <charset val="238"/>
    </font>
    <font>
      <b/>
      <sz val="11"/>
      <color rgb="FF000000"/>
      <name val="Arial1"/>
      <charset val="238"/>
    </font>
    <font>
      <b/>
      <sz val="10"/>
      <color rgb="FF000000"/>
      <name val="Calibri"/>
      <family val="2"/>
      <charset val="238"/>
    </font>
    <font>
      <b/>
      <sz val="10"/>
      <color rgb="FF000000"/>
      <name val="Calibri1"/>
      <charset val="238"/>
    </font>
    <font>
      <b/>
      <sz val="8"/>
      <color rgb="FF000000"/>
      <name val="Arial"/>
      <family val="2"/>
      <charset val="238"/>
    </font>
    <font>
      <b/>
      <sz val="11"/>
      <color rgb="FF000000"/>
      <name val="Arial"/>
      <family val="2"/>
      <charset val="238"/>
    </font>
    <font>
      <sz val="10"/>
      <color rgb="FF000000"/>
      <name val="Arial"/>
      <family val="2"/>
      <charset val="238"/>
    </font>
    <font>
      <b/>
      <sz val="10"/>
      <color rgb="FF000000"/>
      <name val="Arial1"/>
      <charset val="238"/>
    </font>
    <font>
      <sz val="10"/>
      <color rgb="FF000000"/>
      <name val="Arial1"/>
      <charset val="238"/>
    </font>
    <font>
      <b/>
      <sz val="9"/>
      <color rgb="FF000000"/>
      <name val="Arial1"/>
      <charset val="238"/>
    </font>
    <font>
      <sz val="10"/>
      <color rgb="FF000000"/>
      <name val="Calibri"/>
      <family val="2"/>
      <charset val="238"/>
    </font>
    <font>
      <b/>
      <sz val="6"/>
      <color rgb="FF000000"/>
      <name val="Arial"/>
      <family val="2"/>
      <charset val="238"/>
    </font>
    <font>
      <b/>
      <sz val="9"/>
      <name val="Calibri"/>
      <family val="2"/>
      <charset val="238"/>
      <scheme val="minor"/>
    </font>
    <font>
      <b/>
      <i/>
      <sz val="9"/>
      <name val="Calibri"/>
      <family val="2"/>
      <charset val="238"/>
      <scheme val="minor"/>
    </font>
    <font>
      <b/>
      <sz val="10"/>
      <color rgb="FF000000"/>
      <name val="Arial"/>
      <family val="2"/>
      <charset val="238"/>
    </font>
    <font>
      <b/>
      <sz val="8"/>
      <color rgb="FF000000"/>
      <name val="Calibri1"/>
      <charset val="238"/>
    </font>
    <font>
      <b/>
      <sz val="10"/>
      <color rgb="FF000000"/>
      <name val="AR DESTINE"/>
      <charset val="238"/>
    </font>
    <font>
      <sz val="11"/>
      <color rgb="FF000000"/>
      <name val="AR DESTINE"/>
      <charset val="238"/>
    </font>
    <font>
      <b/>
      <sz val="10"/>
      <color rgb="FF000000"/>
      <name val="Calibri11"/>
      <charset val="238"/>
    </font>
    <font>
      <b/>
      <sz val="10"/>
      <color theme="1"/>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9"/>
      <color rgb="FFFF0000"/>
      <name val="Arial"/>
      <family val="2"/>
      <charset val="238"/>
    </font>
    <font>
      <sz val="9"/>
      <color rgb="FFFF0000"/>
      <name val="Calibri"/>
      <family val="2"/>
      <charset val="238"/>
    </font>
    <font>
      <sz val="10"/>
      <color rgb="FFFF0000"/>
      <name val="Arial1"/>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b/>
      <sz val="6"/>
      <name val="Arial"/>
      <family val="2"/>
      <charset val="238"/>
    </font>
    <font>
      <b/>
      <sz val="10"/>
      <name val="Arial"/>
      <family val="2"/>
      <charset val="238"/>
    </font>
    <font>
      <b/>
      <sz val="9"/>
      <color theme="1"/>
      <name val="Calibri"/>
      <family val="2"/>
      <charset val="238"/>
      <scheme val="minor"/>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343">
    <xf numFmtId="0" fontId="0" fillId="0" borderId="0" xfId="0"/>
    <xf numFmtId="0" fontId="1" fillId="0" borderId="0" xfId="0" applyFont="1"/>
    <xf numFmtId="2" fontId="2" fillId="0" borderId="0" xfId="0" applyNumberFormat="1" applyFont="1"/>
    <xf numFmtId="0" fontId="2" fillId="0" borderId="0" xfId="0" applyFont="1"/>
    <xf numFmtId="0" fontId="3" fillId="0" borderId="0" xfId="0" applyFont="1" applyAlignment="1">
      <alignment horizontal="right" vertical="top"/>
    </xf>
    <xf numFmtId="0" fontId="5" fillId="0" borderId="0" xfId="0" applyFont="1" applyAlignment="1">
      <alignment horizontal="center" wrapText="1"/>
    </xf>
    <xf numFmtId="2" fontId="0" fillId="0" borderId="0" xfId="0" applyNumberFormat="1"/>
    <xf numFmtId="0" fontId="8" fillId="0" borderId="0" xfId="0" applyFont="1"/>
    <xf numFmtId="2" fontId="9" fillId="0" borderId="0" xfId="0" applyNumberFormat="1" applyFont="1"/>
    <xf numFmtId="0" fontId="9" fillId="0" borderId="0" xfId="0" applyFont="1"/>
    <xf numFmtId="2" fontId="7" fillId="0" borderId="0" xfId="0" applyNumberFormat="1" applyFont="1"/>
    <xf numFmtId="0" fontId="7" fillId="0" borderId="0" xfId="0" applyFont="1"/>
    <xf numFmtId="0" fontId="10" fillId="0" borderId="0" xfId="0" applyFont="1"/>
    <xf numFmtId="2" fontId="11" fillId="0" borderId="0" xfId="0" applyNumberFormat="1" applyFont="1"/>
    <xf numFmtId="2" fontId="10" fillId="0" borderId="0" xfId="0" applyNumberFormat="1" applyFont="1"/>
    <xf numFmtId="0" fontId="11" fillId="0" borderId="0" xfId="0" applyFont="1"/>
    <xf numFmtId="0" fontId="12" fillId="0" borderId="0" xfId="0" applyFont="1" applyAlignment="1">
      <alignment horizontal="right"/>
    </xf>
    <xf numFmtId="0" fontId="10" fillId="0" borderId="0" xfId="0" applyFont="1" applyAlignment="1">
      <alignment vertical="top"/>
    </xf>
    <xf numFmtId="0" fontId="12" fillId="0" borderId="0" xfId="0" applyFont="1" applyAlignment="1">
      <alignment horizontal="left"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wrapText="1"/>
    </xf>
    <xf numFmtId="2" fontId="10" fillId="0" borderId="0" xfId="0" applyNumberFormat="1" applyFont="1" applyAlignment="1">
      <alignment horizontal="left" vertical="top"/>
    </xf>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vertical="top" wrapText="1"/>
    </xf>
    <xf numFmtId="165" fontId="11" fillId="0" borderId="0" xfId="0" applyNumberFormat="1" applyFont="1" applyAlignment="1">
      <alignment horizontal="center"/>
    </xf>
    <xf numFmtId="0" fontId="13" fillId="0" borderId="0" xfId="0" applyFont="1"/>
    <xf numFmtId="0" fontId="5" fillId="0" borderId="0" xfId="0" applyFont="1" applyAlignment="1">
      <alignment wrapText="1"/>
    </xf>
    <xf numFmtId="0" fontId="1" fillId="0" borderId="0" xfId="0" applyFont="1" applyAlignment="1">
      <alignment horizontal="left" vertical="top"/>
    </xf>
    <xf numFmtId="0" fontId="1" fillId="0" borderId="0" xfId="0" applyFont="1" applyAlignment="1">
      <alignment horizontal="right" vertical="top"/>
    </xf>
    <xf numFmtId="165" fontId="1" fillId="0" borderId="0" xfId="0" applyNumberFormat="1" applyFont="1" applyAlignment="1">
      <alignment horizontal="right" vertical="top"/>
    </xf>
    <xf numFmtId="0" fontId="7" fillId="0" borderId="0" xfId="0" applyFont="1" applyAlignment="1">
      <alignment horizontal="left" vertical="top"/>
    </xf>
    <xf numFmtId="0" fontId="7" fillId="0" borderId="0" xfId="0" applyFont="1" applyAlignment="1">
      <alignment horizontal="right" vertical="top"/>
    </xf>
    <xf numFmtId="165" fontId="7" fillId="0" borderId="0" xfId="0" applyNumberFormat="1" applyFont="1" applyAlignment="1">
      <alignment horizontal="right" vertical="top"/>
    </xf>
    <xf numFmtId="0" fontId="14" fillId="0" borderId="0" xfId="0" applyFont="1" applyAlignment="1">
      <alignment horizontal="right" vertical="top"/>
    </xf>
    <xf numFmtId="165" fontId="7" fillId="0" borderId="0" xfId="0" applyNumberFormat="1" applyFont="1" applyAlignment="1">
      <alignment horizontal="left" vertical="top"/>
    </xf>
    <xf numFmtId="0" fontId="14" fillId="0" borderId="0" xfId="0" applyFont="1" applyAlignment="1">
      <alignment horizontal="left" vertical="top" wrapText="1"/>
    </xf>
    <xf numFmtId="166" fontId="11" fillId="0" borderId="0" xfId="0" applyNumberFormat="1" applyFont="1"/>
    <xf numFmtId="166" fontId="10" fillId="0" borderId="0" xfId="0" applyNumberFormat="1" applyFont="1" applyAlignment="1">
      <alignment horizontal="left" vertical="top"/>
    </xf>
    <xf numFmtId="166" fontId="11" fillId="0" borderId="0" xfId="0" applyNumberFormat="1" applyFont="1" applyAlignment="1">
      <alignment horizontal="left" vertical="top"/>
    </xf>
    <xf numFmtId="166" fontId="9" fillId="0" borderId="0" xfId="0" applyNumberFormat="1" applyFont="1"/>
    <xf numFmtId="166" fontId="10" fillId="0" borderId="0" xfId="0" applyNumberFormat="1" applyFont="1"/>
    <xf numFmtId="166" fontId="0" fillId="0" borderId="0" xfId="0" applyNumberFormat="1"/>
    <xf numFmtId="166" fontId="7" fillId="0" borderId="0" xfId="0" applyNumberFormat="1" applyFont="1"/>
    <xf numFmtId="2" fontId="1" fillId="0" borderId="0" xfId="0" applyNumberFormat="1" applyFont="1"/>
    <xf numFmtId="2" fontId="13" fillId="0" borderId="0" xfId="0" applyNumberFormat="1" applyFont="1"/>
    <xf numFmtId="0" fontId="1" fillId="0" borderId="0" xfId="0" applyFont="1" applyAlignment="1">
      <alignment horizontal="left" vertical="top" wrapText="1"/>
    </xf>
    <xf numFmtId="164" fontId="1" fillId="0" borderId="0" xfId="0" applyNumberFormat="1" applyFont="1" applyAlignment="1">
      <alignment horizontal="left" vertical="top"/>
    </xf>
    <xf numFmtId="2" fontId="1" fillId="0" borderId="0" xfId="0" applyNumberFormat="1" applyFont="1" applyAlignment="1">
      <alignment horizontal="left" vertical="top"/>
    </xf>
    <xf numFmtId="0" fontId="6" fillId="0" borderId="0" xfId="0" applyFont="1"/>
    <xf numFmtId="165" fontId="1" fillId="0" borderId="0" xfId="0" applyNumberFormat="1" applyFont="1"/>
    <xf numFmtId="0" fontId="3" fillId="0" borderId="0" xfId="0" applyFont="1"/>
    <xf numFmtId="0" fontId="1" fillId="0" borderId="0" xfId="0" applyFont="1" applyAlignment="1">
      <alignment horizontal="left"/>
    </xf>
    <xf numFmtId="0" fontId="18" fillId="0" borderId="0" xfId="0" applyFont="1"/>
    <xf numFmtId="0" fontId="17" fillId="0" borderId="0" xfId="0" applyFont="1"/>
    <xf numFmtId="0" fontId="19" fillId="0" borderId="0" xfId="0" applyFont="1"/>
    <xf numFmtId="0" fontId="20" fillId="0" borderId="0" xfId="0" applyFont="1"/>
    <xf numFmtId="2" fontId="20" fillId="0" borderId="0" xfId="0" applyNumberFormat="1" applyFont="1"/>
    <xf numFmtId="0" fontId="21" fillId="0" borderId="0" xfId="0" applyFont="1"/>
    <xf numFmtId="0" fontId="5" fillId="0" borderId="1" xfId="0" applyFont="1" applyBorder="1" applyAlignment="1">
      <alignment horizontal="left"/>
    </xf>
    <xf numFmtId="167" fontId="1" fillId="0" borderId="0" xfId="0" applyNumberFormat="1" applyFont="1"/>
    <xf numFmtId="167" fontId="13" fillId="0" borderId="0" xfId="0" applyNumberFormat="1" applyFont="1"/>
    <xf numFmtId="167" fontId="2" fillId="0" borderId="0" xfId="0" applyNumberFormat="1" applyFont="1"/>
    <xf numFmtId="167" fontId="1" fillId="0" borderId="0" xfId="0" applyNumberFormat="1" applyFont="1" applyAlignment="1">
      <alignment horizontal="right" vertical="top"/>
    </xf>
    <xf numFmtId="167" fontId="7" fillId="0" borderId="0" xfId="0" applyNumberFormat="1" applyFont="1" applyAlignment="1">
      <alignment horizontal="right" vertical="top"/>
    </xf>
    <xf numFmtId="167" fontId="7" fillId="0" borderId="0" xfId="0" applyNumberFormat="1" applyFont="1" applyAlignment="1">
      <alignment horizontal="left" vertical="top"/>
    </xf>
    <xf numFmtId="167" fontId="9" fillId="0" borderId="0" xfId="0" applyNumberFormat="1" applyFont="1"/>
    <xf numFmtId="167" fontId="0" fillId="0" borderId="0" xfId="0" applyNumberFormat="1"/>
    <xf numFmtId="167" fontId="1" fillId="0" borderId="0" xfId="0" applyNumberFormat="1" applyFont="1" applyAlignment="1">
      <alignment horizontal="left" vertical="top"/>
    </xf>
    <xf numFmtId="167" fontId="20" fillId="0" borderId="0" xfId="0" applyNumberFormat="1" applyFont="1"/>
    <xf numFmtId="167" fontId="7" fillId="0" borderId="0" xfId="0" applyNumberFormat="1" applyFont="1"/>
    <xf numFmtId="168" fontId="1" fillId="0" borderId="0" xfId="0" applyNumberFormat="1" applyFont="1"/>
    <xf numFmtId="168" fontId="7" fillId="0" borderId="0" xfId="0" applyNumberFormat="1" applyFont="1"/>
    <xf numFmtId="168" fontId="9" fillId="0" borderId="0" xfId="0" applyNumberFormat="1" applyFont="1"/>
    <xf numFmtId="168" fontId="20" fillId="0" borderId="0" xfId="0" applyNumberFormat="1" applyFont="1"/>
    <xf numFmtId="168" fontId="0" fillId="0" borderId="0" xfId="0" applyNumberFormat="1"/>
    <xf numFmtId="0" fontId="5" fillId="0" borderId="5" xfId="0" applyFont="1" applyBorder="1" applyAlignment="1">
      <alignment horizontal="left"/>
    </xf>
    <xf numFmtId="0" fontId="5" fillId="0" borderId="0" xfId="0" applyFont="1" applyAlignment="1">
      <alignment horizontal="left"/>
    </xf>
    <xf numFmtId="0" fontId="23" fillId="0" borderId="0" xfId="0" applyFont="1"/>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167" fontId="15" fillId="0" borderId="1" xfId="0" applyNumberFormat="1" applyFont="1" applyBorder="1" applyAlignment="1">
      <alignment horizontal="left" vertical="center"/>
    </xf>
    <xf numFmtId="165" fontId="15" fillId="0" borderId="1" xfId="0" applyNumberFormat="1" applyFont="1" applyBorder="1" applyAlignment="1">
      <alignment horizontal="left" vertical="center"/>
    </xf>
    <xf numFmtId="165" fontId="24" fillId="0" borderId="1" xfId="0" applyNumberFormat="1" applyFont="1" applyBorder="1" applyAlignment="1">
      <alignment horizontal="left" vertical="center"/>
    </xf>
    <xf numFmtId="166" fontId="1" fillId="0" borderId="0" xfId="0" applyNumberFormat="1" applyFont="1"/>
    <xf numFmtId="166" fontId="20" fillId="0" borderId="0" xfId="0" applyNumberFormat="1" applyFont="1"/>
    <xf numFmtId="0" fontId="25" fillId="0" borderId="10" xfId="0" applyFont="1" applyBorder="1" applyAlignment="1">
      <alignment horizontal="left" vertical="center"/>
    </xf>
    <xf numFmtId="0" fontId="25" fillId="0" borderId="1" xfId="0" applyFont="1" applyBorder="1" applyAlignment="1">
      <alignment horizontal="left" vertical="center"/>
    </xf>
    <xf numFmtId="167" fontId="25" fillId="0" borderId="1" xfId="0" applyNumberFormat="1" applyFont="1" applyBorder="1" applyAlignment="1">
      <alignment horizontal="left" vertical="center"/>
    </xf>
    <xf numFmtId="165" fontId="25" fillId="0" borderId="1" xfId="0" applyNumberFormat="1" applyFont="1" applyBorder="1" applyAlignment="1">
      <alignment horizontal="left" vertical="center"/>
    </xf>
    <xf numFmtId="165" fontId="26" fillId="0" borderId="1" xfId="0" applyNumberFormat="1" applyFont="1" applyBorder="1" applyAlignment="1">
      <alignment horizontal="left" vertical="center"/>
    </xf>
    <xf numFmtId="165" fontId="24" fillId="2" borderId="1" xfId="0" applyNumberFormat="1" applyFont="1" applyFill="1" applyBorder="1" applyAlignment="1">
      <alignment horizontal="left" vertical="center"/>
    </xf>
    <xf numFmtId="165" fontId="15" fillId="2" borderId="1" xfId="0" applyNumberFormat="1" applyFont="1" applyFill="1" applyBorder="1" applyAlignment="1">
      <alignment horizontal="left" vertical="center"/>
    </xf>
    <xf numFmtId="0" fontId="15" fillId="0" borderId="11" xfId="0" applyFont="1" applyBorder="1" applyAlignment="1">
      <alignment horizontal="left" vertical="center"/>
    </xf>
    <xf numFmtId="167" fontId="15" fillId="0" borderId="11" xfId="0" applyNumberFormat="1" applyFont="1" applyBorder="1" applyAlignment="1">
      <alignment horizontal="left" vertical="center"/>
    </xf>
    <xf numFmtId="166" fontId="24" fillId="0" borderId="1" xfId="0" applyNumberFormat="1" applyFont="1" applyBorder="1" applyAlignment="1">
      <alignment horizontal="left" vertical="center"/>
    </xf>
    <xf numFmtId="166" fontId="15" fillId="0" borderId="1" xfId="0" applyNumberFormat="1" applyFont="1" applyBorder="1" applyAlignment="1">
      <alignment horizontal="left" vertical="center"/>
    </xf>
    <xf numFmtId="167" fontId="15" fillId="0" borderId="1" xfId="0" applyNumberFormat="1"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165" fontId="15" fillId="0" borderId="1" xfId="0" applyNumberFormat="1" applyFont="1" applyBorder="1" applyAlignment="1">
      <alignment horizontal="left" vertical="center" wrapText="1"/>
    </xf>
    <xf numFmtId="0" fontId="15" fillId="2" borderId="1" xfId="0" applyFont="1" applyFill="1" applyBorder="1" applyAlignment="1">
      <alignment horizontal="left" vertical="center"/>
    </xf>
    <xf numFmtId="166" fontId="24" fillId="2" borderId="1" xfId="0" applyNumberFormat="1" applyFont="1" applyFill="1" applyBorder="1" applyAlignment="1">
      <alignment horizontal="left" vertical="center"/>
    </xf>
    <xf numFmtId="166" fontId="15" fillId="2" borderId="1" xfId="0" applyNumberFormat="1" applyFont="1" applyFill="1" applyBorder="1" applyAlignment="1">
      <alignment horizontal="left" vertical="center"/>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165" fontId="24" fillId="0" borderId="1" xfId="0" applyNumberFormat="1" applyFont="1" applyBorder="1" applyAlignment="1">
      <alignment horizontal="left" vertical="center" wrapText="1"/>
    </xf>
    <xf numFmtId="0" fontId="15" fillId="0" borderId="11" xfId="0" applyFont="1" applyBorder="1" applyAlignment="1">
      <alignment horizontal="left" vertical="center" wrapText="1"/>
    </xf>
    <xf numFmtId="167" fontId="25" fillId="0" borderId="1" xfId="0" applyNumberFormat="1" applyFont="1" applyBorder="1" applyAlignment="1">
      <alignment horizontal="left" vertical="center" wrapText="1"/>
    </xf>
    <xf numFmtId="165" fontId="25" fillId="0" borderId="1" xfId="0" applyNumberFormat="1" applyFont="1" applyBorder="1" applyAlignment="1">
      <alignment horizontal="left" vertical="center" wrapText="1"/>
    </xf>
    <xf numFmtId="165" fontId="26" fillId="0" borderId="1" xfId="0" applyNumberFormat="1" applyFont="1" applyBorder="1" applyAlignment="1">
      <alignment horizontal="left" vertical="center" wrapText="1"/>
    </xf>
    <xf numFmtId="0" fontId="27" fillId="0" borderId="0" xfId="0" applyFont="1"/>
    <xf numFmtId="0" fontId="28" fillId="0" borderId="0" xfId="0" applyFont="1"/>
    <xf numFmtId="0" fontId="29" fillId="0" borderId="0" xfId="0" applyFont="1"/>
    <xf numFmtId="0" fontId="23" fillId="0" borderId="0" xfId="0" applyFont="1" applyAlignment="1">
      <alignment horizontal="left" wrapText="1"/>
    </xf>
    <xf numFmtId="0" fontId="26" fillId="0" borderId="0" xfId="0" applyFont="1"/>
    <xf numFmtId="2" fontId="26" fillId="0" borderId="0" xfId="0" applyNumberFormat="1" applyFont="1"/>
    <xf numFmtId="166" fontId="26" fillId="0" borderId="0" xfId="0" applyNumberFormat="1" applyFont="1"/>
    <xf numFmtId="0" fontId="30" fillId="0" borderId="0" xfId="0" applyFont="1" applyAlignment="1">
      <alignment horizontal="center" wrapText="1"/>
    </xf>
    <xf numFmtId="2" fontId="25" fillId="2" borderId="2" xfId="0" applyNumberFormat="1" applyFont="1" applyFill="1" applyBorder="1" applyAlignment="1">
      <alignment horizontal="left" vertical="top"/>
    </xf>
    <xf numFmtId="0" fontId="25" fillId="2" borderId="2" xfId="0" applyFont="1" applyFill="1" applyBorder="1" applyAlignment="1">
      <alignment horizontal="left" vertical="top"/>
    </xf>
    <xf numFmtId="166" fontId="25" fillId="2" borderId="2" xfId="0" applyNumberFormat="1" applyFont="1" applyFill="1" applyBorder="1" applyAlignment="1">
      <alignment horizontal="left" vertical="top"/>
    </xf>
    <xf numFmtId="2" fontId="25" fillId="2" borderId="3" xfId="0" applyNumberFormat="1" applyFont="1" applyFill="1" applyBorder="1" applyAlignment="1">
      <alignment horizontal="left" vertical="top"/>
    </xf>
    <xf numFmtId="0" fontId="25" fillId="2" borderId="3" xfId="0" applyFont="1" applyFill="1" applyBorder="1" applyAlignment="1">
      <alignment horizontal="left" vertical="top"/>
    </xf>
    <xf numFmtId="166" fontId="25" fillId="2" borderId="3" xfId="0" applyNumberFormat="1" applyFont="1" applyFill="1" applyBorder="1" applyAlignment="1">
      <alignment horizontal="left" vertical="top"/>
    </xf>
    <xf numFmtId="0" fontId="15" fillId="0" borderId="1" xfId="0" applyFont="1" applyBorder="1" applyAlignment="1">
      <alignment horizontal="center" vertical="center"/>
    </xf>
    <xf numFmtId="166" fontId="15" fillId="0" borderId="1" xfId="0" applyNumberFormat="1" applyFont="1" applyBorder="1" applyAlignment="1">
      <alignment horizontal="left" vertical="center" wrapText="1"/>
    </xf>
    <xf numFmtId="44" fontId="24" fillId="0" borderId="1" xfId="0" applyNumberFormat="1" applyFont="1" applyBorder="1" applyAlignment="1">
      <alignment horizontal="left" vertical="center"/>
    </xf>
    <xf numFmtId="0" fontId="30" fillId="0" borderId="0" xfId="0" applyFont="1"/>
    <xf numFmtId="0" fontId="31" fillId="0" borderId="0" xfId="0" applyFont="1"/>
    <xf numFmtId="167" fontId="31" fillId="0" borderId="0" xfId="0" applyNumberFormat="1" applyFont="1"/>
    <xf numFmtId="0" fontId="32" fillId="0" borderId="0" xfId="0" applyFont="1"/>
    <xf numFmtId="167" fontId="26" fillId="0" borderId="0" xfId="0" applyNumberFormat="1" applyFont="1"/>
    <xf numFmtId="0" fontId="25" fillId="2" borderId="2" xfId="0" applyFont="1" applyFill="1" applyBorder="1" applyAlignment="1">
      <alignment horizontal="center"/>
    </xf>
    <xf numFmtId="0" fontId="25" fillId="2" borderId="3" xfId="0" applyFont="1" applyFill="1" applyBorder="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right" vertical="top"/>
    </xf>
    <xf numFmtId="0" fontId="34" fillId="0" borderId="0" xfId="0" applyFont="1" applyAlignment="1">
      <alignment horizontal="right"/>
    </xf>
    <xf numFmtId="0" fontId="30" fillId="0" borderId="0" xfId="0" applyFont="1" applyAlignment="1">
      <alignment horizontal="center" vertical="center"/>
    </xf>
    <xf numFmtId="2" fontId="25" fillId="2" borderId="2" xfId="0" applyNumberFormat="1" applyFont="1" applyFill="1" applyBorder="1" applyAlignment="1">
      <alignment horizontal="center"/>
    </xf>
    <xf numFmtId="2" fontId="25" fillId="2" borderId="3" xfId="0" applyNumberFormat="1" applyFont="1" applyFill="1" applyBorder="1" applyAlignment="1">
      <alignment horizontal="center"/>
    </xf>
    <xf numFmtId="166" fontId="26" fillId="2" borderId="1" xfId="0" applyNumberFormat="1" applyFont="1" applyFill="1" applyBorder="1" applyAlignment="1">
      <alignment horizontal="left" vertical="center"/>
    </xf>
    <xf numFmtId="0" fontId="25" fillId="0" borderId="1" xfId="0" applyFont="1" applyBorder="1" applyAlignment="1">
      <alignment horizontal="center" vertical="center" wrapText="1"/>
    </xf>
    <xf numFmtId="0" fontId="25" fillId="0" borderId="0" xfId="0" applyFont="1"/>
    <xf numFmtId="2" fontId="36" fillId="0" borderId="0" xfId="0" applyNumberFormat="1" applyFont="1"/>
    <xf numFmtId="0" fontId="36" fillId="0" borderId="0" xfId="0" applyFont="1"/>
    <xf numFmtId="2" fontId="32" fillId="0" borderId="0" xfId="0" applyNumberFormat="1" applyFont="1"/>
    <xf numFmtId="167" fontId="25" fillId="0" borderId="0" xfId="0" applyNumberFormat="1" applyFont="1"/>
    <xf numFmtId="0" fontId="32" fillId="0" borderId="0" xfId="0" applyFont="1" applyAlignment="1">
      <alignment wrapText="1"/>
    </xf>
    <xf numFmtId="0" fontId="25" fillId="0" borderId="1" xfId="0" applyFont="1" applyBorder="1" applyAlignment="1">
      <alignment horizontal="right" vertical="top" wrapText="1"/>
    </xf>
    <xf numFmtId="167" fontId="32" fillId="0" borderId="0" xfId="0" applyNumberFormat="1" applyFont="1"/>
    <xf numFmtId="165" fontId="32" fillId="0" borderId="0" xfId="0" applyNumberFormat="1" applyFont="1"/>
    <xf numFmtId="0" fontId="37" fillId="0" borderId="0" xfId="0" applyFont="1"/>
    <xf numFmtId="167" fontId="37" fillId="0" borderId="0" xfId="0" applyNumberFormat="1" applyFont="1"/>
    <xf numFmtId="0" fontId="38" fillId="0" borderId="0" xfId="0" applyFont="1" applyAlignment="1">
      <alignment horizontal="right"/>
    </xf>
    <xf numFmtId="0" fontId="30" fillId="2" borderId="2" xfId="0" applyFont="1" applyFill="1" applyBorder="1" applyAlignment="1">
      <alignment horizontal="center"/>
    </xf>
    <xf numFmtId="0" fontId="30" fillId="2" borderId="3" xfId="0" applyFont="1" applyFill="1" applyBorder="1" applyAlignment="1">
      <alignment horizontal="center"/>
    </xf>
    <xf numFmtId="0" fontId="30" fillId="0" borderId="1" xfId="0" applyFont="1" applyBorder="1" applyAlignment="1">
      <alignment horizontal="center" vertical="center" wrapText="1"/>
    </xf>
    <xf numFmtId="0" fontId="30" fillId="0" borderId="11" xfId="0" applyFont="1" applyBorder="1" applyAlignment="1">
      <alignment horizontal="left" vertical="center" wrapText="1"/>
    </xf>
    <xf numFmtId="165" fontId="26" fillId="0" borderId="0" xfId="0" applyNumberFormat="1" applyFont="1"/>
    <xf numFmtId="0" fontId="32" fillId="0" borderId="0" xfId="0" applyFont="1" applyAlignment="1">
      <alignment vertical="top"/>
    </xf>
    <xf numFmtId="0" fontId="40" fillId="0" borderId="0" xfId="0" applyFont="1"/>
    <xf numFmtId="0" fontId="30" fillId="0" borderId="0" xfId="0" applyFont="1" applyAlignment="1">
      <alignment horizontal="center" vertical="center" wrapText="1"/>
    </xf>
    <xf numFmtId="0" fontId="30" fillId="0" borderId="9" xfId="0" applyFont="1" applyBorder="1" applyAlignment="1">
      <alignment horizontal="center" vertical="center"/>
    </xf>
    <xf numFmtId="0" fontId="25" fillId="0" borderId="0" xfId="0" applyFont="1" applyAlignment="1">
      <alignment horizontal="left" vertical="center"/>
    </xf>
    <xf numFmtId="0" fontId="30" fillId="0" borderId="9" xfId="0" applyFont="1" applyBorder="1" applyAlignment="1">
      <alignment horizontal="center" wrapText="1"/>
    </xf>
    <xf numFmtId="165" fontId="25" fillId="0" borderId="4" xfId="0" applyNumberFormat="1" applyFont="1" applyBorder="1" applyAlignment="1">
      <alignment horizontal="left" vertical="center"/>
    </xf>
    <xf numFmtId="0" fontId="30" fillId="0" borderId="9" xfId="0" applyFont="1" applyBorder="1" applyAlignment="1">
      <alignment horizontal="center"/>
    </xf>
    <xf numFmtId="2" fontId="15" fillId="2" borderId="2" xfId="0" applyNumberFormat="1" applyFont="1" applyFill="1" applyBorder="1" applyAlignment="1">
      <alignment horizontal="center"/>
    </xf>
    <xf numFmtId="0" fontId="15" fillId="2" borderId="2" xfId="0" applyFont="1" applyFill="1" applyBorder="1" applyAlignment="1">
      <alignment horizontal="center"/>
    </xf>
    <xf numFmtId="2" fontId="15" fillId="2" borderId="3" xfId="0" applyNumberFormat="1" applyFont="1" applyFill="1" applyBorder="1" applyAlignment="1">
      <alignment horizontal="center"/>
    </xf>
    <xf numFmtId="0" fontId="15" fillId="2" borderId="3" xfId="0" applyFont="1" applyFill="1" applyBorder="1" applyAlignment="1">
      <alignment horizontal="center"/>
    </xf>
    <xf numFmtId="0" fontId="15" fillId="0" borderId="1" xfId="0" applyFont="1" applyBorder="1" applyAlignment="1">
      <alignment horizontal="left" vertical="top" wrapText="1"/>
    </xf>
    <xf numFmtId="0" fontId="25" fillId="0" borderId="1" xfId="0" applyFont="1" applyBorder="1" applyAlignment="1">
      <alignment horizontal="center"/>
    </xf>
    <xf numFmtId="167" fontId="36" fillId="0" borderId="0" xfId="0" applyNumberFormat="1" applyFont="1"/>
    <xf numFmtId="0" fontId="41" fillId="0" borderId="0" xfId="0" applyFont="1" applyAlignment="1">
      <alignment horizontal="center"/>
    </xf>
    <xf numFmtId="0" fontId="42" fillId="0" borderId="0" xfId="0" applyFont="1"/>
    <xf numFmtId="0" fontId="43" fillId="0" borderId="1" xfId="0" applyFont="1" applyBorder="1"/>
    <xf numFmtId="167" fontId="25" fillId="0" borderId="1" xfId="0" applyNumberFormat="1" applyFont="1" applyBorder="1" applyAlignment="1">
      <alignment horizontal="center"/>
    </xf>
    <xf numFmtId="0" fontId="25" fillId="0" borderId="1" xfId="0" applyFont="1" applyBorder="1" applyAlignment="1">
      <alignment horizontal="center" wrapText="1"/>
    </xf>
    <xf numFmtId="165" fontId="24" fillId="0" borderId="4" xfId="0" applyNumberFormat="1" applyFont="1" applyBorder="1" applyAlignment="1">
      <alignment horizontal="left" vertical="center"/>
    </xf>
    <xf numFmtId="0" fontId="15" fillId="0" borderId="11" xfId="0" applyFont="1" applyBorder="1"/>
    <xf numFmtId="166" fontId="25" fillId="0" borderId="0" xfId="0" applyNumberFormat="1" applyFont="1"/>
    <xf numFmtId="2" fontId="25" fillId="0" borderId="0" xfId="0" applyNumberFormat="1" applyFont="1"/>
    <xf numFmtId="168" fontId="25" fillId="0" borderId="0" xfId="0" applyNumberFormat="1" applyFont="1"/>
    <xf numFmtId="0" fontId="44" fillId="0" borderId="0" xfId="0" applyFont="1"/>
    <xf numFmtId="166" fontId="15" fillId="2" borderId="2" xfId="0" applyNumberFormat="1" applyFont="1" applyFill="1" applyBorder="1" applyAlignment="1">
      <alignment horizontal="center"/>
    </xf>
    <xf numFmtId="168" fontId="15" fillId="2" borderId="2" xfId="0" applyNumberFormat="1" applyFont="1" applyFill="1" applyBorder="1" applyAlignment="1">
      <alignment horizontal="center"/>
    </xf>
    <xf numFmtId="166" fontId="15" fillId="2" borderId="3" xfId="0" applyNumberFormat="1" applyFont="1" applyFill="1" applyBorder="1" applyAlignment="1">
      <alignment horizontal="center"/>
    </xf>
    <xf numFmtId="168" fontId="15" fillId="2" borderId="3" xfId="0" applyNumberFormat="1" applyFont="1" applyFill="1" applyBorder="1" applyAlignment="1">
      <alignment horizontal="center"/>
    </xf>
    <xf numFmtId="167" fontId="15" fillId="0" borderId="2" xfId="0" applyNumberFormat="1" applyFont="1" applyBorder="1" applyAlignment="1">
      <alignment horizontal="left" vertical="center"/>
    </xf>
    <xf numFmtId="0" fontId="22" fillId="0" borderId="0" xfId="0" applyFont="1"/>
    <xf numFmtId="166" fontId="24" fillId="0" borderId="3" xfId="0" applyNumberFormat="1" applyFont="1" applyBorder="1" applyAlignment="1">
      <alignment horizontal="left" vertical="center"/>
    </xf>
    <xf numFmtId="166" fontId="15" fillId="0" borderId="3" xfId="0" applyNumberFormat="1" applyFont="1" applyBorder="1" applyAlignment="1">
      <alignment horizontal="left" vertical="center"/>
    </xf>
    <xf numFmtId="0" fontId="25" fillId="0" borderId="0" xfId="0" applyFont="1" applyAlignment="1">
      <alignment horizontal="left" vertical="center" wrapText="1"/>
    </xf>
    <xf numFmtId="0" fontId="25" fillId="0" borderId="3" xfId="0" applyFont="1" applyBorder="1" applyAlignment="1">
      <alignment horizontal="center" vertical="center" wrapText="1"/>
    </xf>
    <xf numFmtId="166" fontId="15" fillId="2" borderId="5" xfId="0" applyNumberFormat="1" applyFont="1" applyFill="1" applyBorder="1" applyAlignment="1">
      <alignment horizontal="left" vertical="center"/>
    </xf>
    <xf numFmtId="166" fontId="25" fillId="2" borderId="1" xfId="0" applyNumberFormat="1" applyFont="1" applyFill="1" applyBorder="1" applyAlignment="1">
      <alignment horizontal="left" vertical="center"/>
    </xf>
    <xf numFmtId="10" fontId="24" fillId="0" borderId="1" xfId="0" applyNumberFormat="1" applyFont="1" applyBorder="1" applyAlignment="1">
      <alignment horizontal="left" vertical="center"/>
    </xf>
    <xf numFmtId="165" fontId="24" fillId="0" borderId="11" xfId="0" applyNumberFormat="1" applyFont="1" applyBorder="1" applyAlignment="1">
      <alignment horizontal="left" vertical="center"/>
    </xf>
    <xf numFmtId="166" fontId="24" fillId="0" borderId="2" xfId="0" applyNumberFormat="1" applyFont="1" applyBorder="1" applyAlignment="1">
      <alignment horizontal="left" vertical="center"/>
    </xf>
    <xf numFmtId="0" fontId="45" fillId="0" borderId="0" xfId="0" applyFont="1"/>
    <xf numFmtId="166" fontId="45" fillId="0" borderId="0" xfId="0" applyNumberFormat="1" applyFont="1"/>
    <xf numFmtId="2" fontId="45" fillId="0" borderId="0" xfId="0" applyNumberFormat="1" applyFont="1"/>
    <xf numFmtId="2" fontId="15" fillId="2" borderId="2" xfId="0" applyNumberFormat="1" applyFont="1" applyFill="1" applyBorder="1" applyAlignment="1">
      <alignment horizontal="left" vertical="top"/>
    </xf>
    <xf numFmtId="0" fontId="15" fillId="2" borderId="2" xfId="0" applyFont="1" applyFill="1" applyBorder="1" applyAlignment="1">
      <alignment horizontal="left" vertical="top"/>
    </xf>
    <xf numFmtId="166" fontId="15" fillId="2" borderId="2" xfId="0" applyNumberFormat="1" applyFont="1" applyFill="1" applyBorder="1" applyAlignment="1">
      <alignment horizontal="left" vertical="top"/>
    </xf>
    <xf numFmtId="2" fontId="15" fillId="2" borderId="3" xfId="0" applyNumberFormat="1" applyFont="1" applyFill="1" applyBorder="1" applyAlignment="1">
      <alignment horizontal="left" vertical="top"/>
    </xf>
    <xf numFmtId="0" fontId="15" fillId="2" borderId="3" xfId="0" applyFont="1" applyFill="1" applyBorder="1" applyAlignment="1">
      <alignment horizontal="left" vertical="top"/>
    </xf>
    <xf numFmtId="166" fontId="15" fillId="2" borderId="3" xfId="0" applyNumberFormat="1" applyFont="1" applyFill="1" applyBorder="1" applyAlignment="1">
      <alignment horizontal="left" vertical="top"/>
    </xf>
    <xf numFmtId="44" fontId="24" fillId="0" borderId="4" xfId="0" applyNumberFormat="1" applyFont="1" applyBorder="1" applyAlignment="1">
      <alignment horizontal="left" vertical="center"/>
    </xf>
    <xf numFmtId="0" fontId="30" fillId="0" borderId="0" xfId="0" applyFont="1" applyAlignment="1">
      <alignment vertical="center"/>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42" fillId="0" borderId="0" xfId="0" applyFont="1" applyAlignment="1">
      <alignment horizontal="right" vertical="top"/>
    </xf>
    <xf numFmtId="166" fontId="32" fillId="0" borderId="0" xfId="0" applyNumberFormat="1" applyFont="1"/>
    <xf numFmtId="0" fontId="33" fillId="0" borderId="0" xfId="0" applyFont="1" applyAlignment="1">
      <alignment horizontal="center"/>
    </xf>
    <xf numFmtId="0" fontId="46" fillId="0" borderId="0" xfId="0" applyFont="1"/>
    <xf numFmtId="166" fontId="36" fillId="0" borderId="0" xfId="0" applyNumberFormat="1" applyFont="1"/>
    <xf numFmtId="2" fontId="33" fillId="0" borderId="0" xfId="0" applyNumberFormat="1" applyFont="1"/>
    <xf numFmtId="166" fontId="33" fillId="0" borderId="0" xfId="0" applyNumberFormat="1" applyFont="1" applyAlignment="1">
      <alignment horizontal="right" vertical="top" wrapText="1"/>
    </xf>
    <xf numFmtId="0" fontId="33" fillId="0" borderId="0" xfId="0" applyFont="1"/>
    <xf numFmtId="166" fontId="33" fillId="0" borderId="0" xfId="0" applyNumberFormat="1" applyFont="1"/>
    <xf numFmtId="0" fontId="47" fillId="0" borderId="0" xfId="0" applyFont="1"/>
    <xf numFmtId="167" fontId="25" fillId="2" borderId="2" xfId="0" applyNumberFormat="1" applyFont="1" applyFill="1" applyBorder="1" applyAlignment="1">
      <alignment horizontal="center"/>
    </xf>
    <xf numFmtId="2" fontId="33" fillId="0" borderId="6" xfId="0" applyNumberFormat="1" applyFont="1" applyBorder="1"/>
    <xf numFmtId="167" fontId="25" fillId="2" borderId="3" xfId="0" applyNumberFormat="1" applyFont="1" applyFill="1" applyBorder="1" applyAlignment="1">
      <alignment horizontal="center"/>
    </xf>
    <xf numFmtId="166" fontId="24" fillId="0" borderId="7" xfId="0" applyNumberFormat="1" applyFont="1" applyBorder="1" applyAlignment="1">
      <alignment horizontal="left" vertical="center"/>
    </xf>
    <xf numFmtId="166" fontId="24" fillId="0" borderId="8" xfId="0" applyNumberFormat="1" applyFont="1" applyBorder="1" applyAlignment="1">
      <alignment horizontal="left" vertical="center"/>
    </xf>
    <xf numFmtId="166" fontId="15" fillId="0" borderId="9" xfId="0" applyNumberFormat="1" applyFont="1" applyBorder="1" applyAlignment="1">
      <alignment horizontal="left" vertical="center"/>
    </xf>
    <xf numFmtId="0" fontId="26" fillId="0" borderId="1" xfId="0" applyFont="1" applyBorder="1"/>
    <xf numFmtId="167" fontId="47" fillId="0" borderId="0" xfId="0" applyNumberFormat="1" applyFont="1"/>
    <xf numFmtId="2" fontId="47" fillId="0" borderId="0" xfId="0" applyNumberFormat="1" applyFont="1"/>
    <xf numFmtId="0" fontId="15" fillId="0" borderId="11" xfId="0" applyFont="1" applyBorder="1" applyAlignment="1">
      <alignment vertical="center"/>
    </xf>
    <xf numFmtId="0" fontId="15" fillId="0" borderId="12" xfId="0" applyFont="1" applyBorder="1" applyAlignment="1">
      <alignment horizontal="left" vertical="center" wrapText="1"/>
    </xf>
    <xf numFmtId="167" fontId="15" fillId="0" borderId="3" xfId="0" applyNumberFormat="1" applyFont="1" applyBorder="1" applyAlignment="1">
      <alignment horizontal="left" vertical="center" wrapText="1"/>
    </xf>
    <xf numFmtId="2" fontId="24" fillId="0" borderId="1" xfId="0" applyNumberFormat="1" applyFont="1" applyBorder="1" applyAlignment="1">
      <alignment horizontal="left" vertical="center"/>
    </xf>
    <xf numFmtId="168" fontId="24" fillId="0" borderId="1" xfId="0" applyNumberFormat="1" applyFont="1" applyBorder="1" applyAlignment="1">
      <alignment horizontal="left" vertical="center"/>
    </xf>
    <xf numFmtId="0" fontId="15" fillId="0" borderId="0" xfId="0" applyFont="1" applyAlignment="1">
      <alignment horizontal="left" vertical="top"/>
    </xf>
    <xf numFmtId="0" fontId="41" fillId="0" borderId="0" xfId="0" applyFont="1" applyAlignment="1">
      <alignment horizontal="right" vertical="center" wrapText="1"/>
    </xf>
    <xf numFmtId="166" fontId="24" fillId="0" borderId="0" xfId="0" applyNumberFormat="1" applyFont="1" applyAlignment="1">
      <alignment horizontal="left" vertical="center"/>
    </xf>
    <xf numFmtId="0" fontId="15" fillId="0" borderId="0" xfId="0" applyFont="1" applyAlignment="1">
      <alignment horizontal="center" vertical="center"/>
    </xf>
    <xf numFmtId="166" fontId="15" fillId="0" borderId="0" xfId="0" applyNumberFormat="1" applyFont="1" applyAlignment="1">
      <alignment horizontal="left" vertical="center"/>
    </xf>
    <xf numFmtId="0" fontId="48" fillId="0" borderId="0" xfId="0" applyFont="1" applyAlignment="1">
      <alignment horizontal="left" vertical="top" wrapText="1"/>
    </xf>
    <xf numFmtId="0" fontId="30" fillId="0" borderId="0" xfId="0" applyFont="1" applyAlignment="1">
      <alignment horizontal="right" vertical="center" wrapText="1"/>
    </xf>
    <xf numFmtId="0" fontId="49" fillId="0" borderId="0" xfId="0" applyFont="1" applyAlignment="1">
      <alignment horizontal="left" vertical="top" wrapText="1"/>
    </xf>
    <xf numFmtId="2" fontId="49" fillId="0" borderId="0" xfId="0" applyNumberFormat="1" applyFont="1" applyAlignment="1">
      <alignment horizontal="left" vertical="top"/>
    </xf>
    <xf numFmtId="0" fontId="49" fillId="0" borderId="0" xfId="0" applyFont="1" applyAlignment="1">
      <alignment horizontal="left" vertical="top"/>
    </xf>
    <xf numFmtId="164" fontId="49" fillId="0" borderId="0" xfId="0" applyNumberFormat="1" applyFont="1" applyAlignment="1">
      <alignment horizontal="left" vertical="top"/>
    </xf>
    <xf numFmtId="0" fontId="25" fillId="0" borderId="0" xfId="0" applyFont="1" applyAlignment="1">
      <alignment horizontal="left" vertical="top" wrapText="1"/>
    </xf>
    <xf numFmtId="0" fontId="30" fillId="0" borderId="0" xfId="0" applyFont="1" applyAlignment="1">
      <alignment horizontal="left" vertical="top" wrapText="1"/>
    </xf>
    <xf numFmtId="0" fontId="33" fillId="0" borderId="0" xfId="0" applyFont="1" applyAlignment="1">
      <alignment horizontal="left" vertical="top" wrapText="1"/>
    </xf>
    <xf numFmtId="0" fontId="46" fillId="0" borderId="0" xfId="0" applyFont="1" applyAlignment="1">
      <alignment horizontal="left" vertical="top" wrapText="1"/>
    </xf>
    <xf numFmtId="0" fontId="15" fillId="2" borderId="1" xfId="0" applyFont="1" applyFill="1" applyBorder="1" applyAlignment="1">
      <alignment horizontal="left" vertical="center" wrapText="1"/>
    </xf>
    <xf numFmtId="167" fontId="15" fillId="2" borderId="1" xfId="0" applyNumberFormat="1" applyFont="1" applyFill="1" applyBorder="1" applyAlignment="1">
      <alignment horizontal="left" vertical="center"/>
    </xf>
    <xf numFmtId="0" fontId="15" fillId="2" borderId="10" xfId="0" applyFont="1" applyFill="1" applyBorder="1" applyAlignment="1">
      <alignment horizontal="left" vertical="center" wrapText="1"/>
    </xf>
    <xf numFmtId="166" fontId="24" fillId="2" borderId="2" xfId="0" applyNumberFormat="1" applyFont="1" applyFill="1" applyBorder="1" applyAlignment="1">
      <alignment horizontal="left" vertical="center"/>
    </xf>
    <xf numFmtId="10" fontId="24" fillId="0" borderId="2" xfId="0" applyNumberFormat="1" applyFont="1" applyBorder="1" applyAlignment="1">
      <alignment horizontal="left" vertical="center"/>
    </xf>
    <xf numFmtId="0" fontId="25" fillId="2" borderId="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50" fillId="0" borderId="0" xfId="0" applyFont="1" applyAlignment="1">
      <alignment wrapText="1"/>
    </xf>
    <xf numFmtId="0" fontId="50" fillId="0" borderId="0" xfId="0" applyFont="1"/>
    <xf numFmtId="0" fontId="15" fillId="0" borderId="0" xfId="0" applyFont="1" applyAlignment="1">
      <alignment wrapText="1"/>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36" fillId="0" borderId="0" xfId="0" applyFont="1"/>
    <xf numFmtId="0" fontId="35" fillId="0" borderId="0" xfId="0" applyFont="1" applyAlignment="1">
      <alignment horizontal="center"/>
    </xf>
    <xf numFmtId="0" fontId="30" fillId="0" borderId="0" xfId="0" applyFont="1"/>
    <xf numFmtId="0" fontId="25" fillId="2" borderId="1" xfId="0" applyFont="1" applyFill="1" applyBorder="1" applyAlignment="1">
      <alignment horizontal="left" vertical="top"/>
    </xf>
    <xf numFmtId="166" fontId="25" fillId="2" borderId="1" xfId="0" applyNumberFormat="1" applyFont="1" applyFill="1" applyBorder="1" applyAlignment="1">
      <alignment horizontal="left" vertical="top"/>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2" borderId="1" xfId="0" applyFont="1" applyFill="1" applyBorder="1" applyAlignment="1">
      <alignment horizontal="left" vertical="top"/>
    </xf>
    <xf numFmtId="0" fontId="9" fillId="0" borderId="0" xfId="0" applyFont="1"/>
    <xf numFmtId="0" fontId="0" fillId="0" borderId="0" xfId="0"/>
    <xf numFmtId="0" fontId="4" fillId="0" borderId="0" xfId="0" applyFont="1" applyAlignment="1">
      <alignment horizontal="center"/>
    </xf>
    <xf numFmtId="0" fontId="41" fillId="0" borderId="0" xfId="0" applyFont="1"/>
    <xf numFmtId="2" fontId="15" fillId="2" borderId="1" xfId="0" applyNumberFormat="1" applyFont="1" applyFill="1" applyBorder="1" applyAlignment="1">
      <alignment horizontal="left" vertical="top"/>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30" fillId="0" borderId="10" xfId="0" applyFont="1" applyBorder="1" applyAlignment="1">
      <alignment horizontal="right" vertical="center"/>
    </xf>
    <xf numFmtId="0" fontId="30" fillId="0" borderId="4" xfId="0" applyFont="1" applyBorder="1" applyAlignment="1">
      <alignment horizontal="right" vertical="center"/>
    </xf>
    <xf numFmtId="0" fontId="30" fillId="0" borderId="11" xfId="0" applyFont="1" applyBorder="1" applyAlignment="1">
      <alignment horizontal="right" vertical="center"/>
    </xf>
    <xf numFmtId="0" fontId="33" fillId="2" borderId="1" xfId="0" applyFont="1" applyFill="1" applyBorder="1" applyAlignment="1">
      <alignment horizontal="center" vertical="center"/>
    </xf>
    <xf numFmtId="0" fontId="25" fillId="2" borderId="1" xfId="0" applyFont="1" applyFill="1" applyBorder="1" applyAlignment="1">
      <alignment horizontal="center" vertical="center"/>
    </xf>
    <xf numFmtId="167" fontId="25" fillId="2" borderId="1" xfId="0" applyNumberFormat="1" applyFont="1" applyFill="1" applyBorder="1" applyAlignment="1">
      <alignment horizontal="center" vertical="center"/>
    </xf>
    <xf numFmtId="0" fontId="30" fillId="0" borderId="0" xfId="0" applyFont="1" applyAlignment="1">
      <alignment horizontal="left"/>
    </xf>
    <xf numFmtId="0" fontId="25" fillId="2" borderId="1" xfId="0" applyFont="1" applyFill="1" applyBorder="1" applyAlignment="1">
      <alignment horizontal="center"/>
    </xf>
    <xf numFmtId="0" fontId="25" fillId="0" borderId="10" xfId="0" applyFont="1" applyBorder="1" applyAlignment="1">
      <alignment horizontal="right" vertical="center"/>
    </xf>
    <xf numFmtId="0" fontId="25" fillId="0" borderId="4" xfId="0" applyFont="1" applyBorder="1" applyAlignment="1">
      <alignment horizontal="right" vertical="center"/>
    </xf>
    <xf numFmtId="0" fontId="25" fillId="0" borderId="11" xfId="0" applyFont="1" applyBorder="1" applyAlignment="1">
      <alignment horizontal="right" vertical="center"/>
    </xf>
    <xf numFmtId="0" fontId="25" fillId="2" borderId="10"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32" fillId="0" borderId="0" xfId="0" applyFont="1"/>
    <xf numFmtId="165" fontId="25" fillId="2" borderId="1" xfId="0" applyNumberFormat="1" applyFont="1" applyFill="1" applyBorder="1" applyAlignment="1">
      <alignment horizontal="center" vertical="center"/>
    </xf>
    <xf numFmtId="0" fontId="37" fillId="0" borderId="0" xfId="0" applyFont="1"/>
    <xf numFmtId="0" fontId="40" fillId="0" borderId="0" xfId="0" applyFont="1"/>
    <xf numFmtId="0" fontId="39" fillId="0" borderId="0" xfId="0" applyFont="1" applyAlignment="1">
      <alignment horizontal="center"/>
    </xf>
    <xf numFmtId="0" fontId="30" fillId="2" borderId="1"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center"/>
    </xf>
    <xf numFmtId="0" fontId="25" fillId="0" borderId="1" xfId="0" applyFont="1" applyBorder="1" applyAlignment="1">
      <alignment horizontal="right" vertical="center"/>
    </xf>
    <xf numFmtId="0" fontId="15" fillId="2" borderId="1" xfId="0" applyFont="1" applyFill="1" applyBorder="1" applyAlignment="1">
      <alignment horizontal="center" vertical="center"/>
    </xf>
    <xf numFmtId="167"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0" fontId="41" fillId="0" borderId="10" xfId="0" applyFont="1" applyBorder="1" applyAlignment="1">
      <alignment horizontal="right" vertical="center" wrapText="1"/>
    </xf>
    <xf numFmtId="0" fontId="41" fillId="0" borderId="4" xfId="0" applyFont="1" applyBorder="1" applyAlignment="1">
      <alignment horizontal="right" vertical="center" wrapText="1"/>
    </xf>
    <xf numFmtId="0" fontId="41" fillId="0" borderId="11" xfId="0" applyFont="1" applyBorder="1" applyAlignment="1">
      <alignment horizontal="righ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30" fillId="0" borderId="10" xfId="0" applyFont="1" applyBorder="1" applyAlignment="1">
      <alignment horizontal="right" vertical="center" wrapText="1"/>
    </xf>
    <xf numFmtId="0" fontId="30" fillId="0" borderId="9" xfId="0" applyFont="1" applyBorder="1" applyAlignment="1">
      <alignment horizontal="right" vertical="center" wrapText="1"/>
    </xf>
    <xf numFmtId="0" fontId="30" fillId="0" borderId="12" xfId="0" applyFont="1" applyBorder="1" applyAlignment="1">
      <alignment horizontal="right" vertical="center" wrapText="1"/>
    </xf>
    <xf numFmtId="0" fontId="49" fillId="0" borderId="0" xfId="0" applyFont="1" applyAlignment="1">
      <alignment horizontal="left" vertical="top" wrapText="1"/>
    </xf>
    <xf numFmtId="2" fontId="25" fillId="2" borderId="1" xfId="0" applyNumberFormat="1" applyFont="1" applyFill="1" applyBorder="1" applyAlignment="1">
      <alignment horizontal="center" vertical="center"/>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25" fillId="0" borderId="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1"/>
  <sheetViews>
    <sheetView topLeftCell="A4" workbookViewId="0">
      <selection activeCell="J8" sqref="J8"/>
    </sheetView>
  </sheetViews>
  <sheetFormatPr defaultColWidth="9.1796875" defaultRowHeight="14.5"/>
  <cols>
    <col min="1" max="1" width="1.26953125" style="132" customWidth="1"/>
    <col min="2" max="2" width="3.453125" style="132" customWidth="1"/>
    <col min="3" max="3" width="25.54296875" style="132" customWidth="1"/>
    <col min="4" max="4" width="7.26953125" style="132" customWidth="1"/>
    <col min="5" max="5" width="6.81640625" style="132" customWidth="1"/>
    <col min="6" max="6" width="8.81640625" style="147" customWidth="1"/>
    <col min="7" max="7" width="12.453125" style="223" customWidth="1"/>
    <col min="8" max="8" width="7.7265625" style="132" customWidth="1"/>
    <col min="9" max="9" width="11.81640625" style="223" customWidth="1"/>
    <col min="10" max="10" width="51.54296875" style="132" bestFit="1" customWidth="1"/>
    <col min="11" max="18" width="12.1796875" style="132" customWidth="1"/>
    <col min="19" max="1023" width="10.26953125" style="132" customWidth="1"/>
    <col min="1024" max="1024" width="12.54296875" style="132" customWidth="1"/>
    <col min="1025" max="1025" width="10.26953125" style="132" customWidth="1"/>
    <col min="1026" max="16384" width="9.1796875" style="132"/>
  </cols>
  <sheetData>
    <row r="1" spans="2:10">
      <c r="B1" s="144"/>
      <c r="C1" s="144"/>
      <c r="D1" s="144"/>
      <c r="E1" s="144"/>
      <c r="F1" s="117"/>
      <c r="G1" s="118"/>
      <c r="H1" s="116"/>
      <c r="I1" s="118"/>
      <c r="J1" s="116"/>
    </row>
    <row r="2" spans="2:10">
      <c r="B2" s="144"/>
      <c r="C2" s="144"/>
      <c r="D2" s="144"/>
      <c r="E2" s="144"/>
      <c r="F2" s="117"/>
      <c r="G2" s="118"/>
      <c r="H2" s="116"/>
      <c r="I2" s="118"/>
      <c r="J2" s="222" t="s">
        <v>295</v>
      </c>
    </row>
    <row r="3" spans="2:10">
      <c r="B3" s="144"/>
      <c r="C3" s="144"/>
      <c r="D3" s="144"/>
      <c r="E3" s="144"/>
      <c r="F3" s="117"/>
      <c r="G3" s="118"/>
      <c r="H3" s="116"/>
      <c r="I3" s="118"/>
      <c r="J3" s="222" t="s">
        <v>0</v>
      </c>
    </row>
    <row r="4" spans="2:10">
      <c r="B4" s="275" t="s">
        <v>1</v>
      </c>
      <c r="C4" s="275"/>
      <c r="D4" s="275"/>
      <c r="E4" s="275"/>
      <c r="F4" s="275"/>
      <c r="G4" s="275"/>
      <c r="H4" s="275"/>
      <c r="I4" s="275"/>
      <c r="J4" s="275"/>
    </row>
    <row r="5" spans="2:10">
      <c r="C5" s="144"/>
      <c r="D5" s="144"/>
      <c r="E5" s="144"/>
      <c r="F5" s="117"/>
      <c r="G5" s="118"/>
      <c r="H5" s="116"/>
      <c r="I5" s="118"/>
      <c r="J5" s="116"/>
    </row>
    <row r="6" spans="2:10">
      <c r="C6" s="116"/>
      <c r="D6" s="116"/>
      <c r="E6" s="144"/>
      <c r="F6" s="117"/>
      <c r="G6" s="118"/>
      <c r="H6" s="116"/>
      <c r="I6" s="118"/>
      <c r="J6" s="116"/>
    </row>
    <row r="7" spans="2:10">
      <c r="B7" s="276" t="s">
        <v>2</v>
      </c>
      <c r="C7" s="276"/>
      <c r="D7" s="276"/>
      <c r="E7" s="276"/>
      <c r="F7" s="276"/>
      <c r="G7" s="276"/>
      <c r="H7" s="276"/>
      <c r="I7" s="276"/>
      <c r="J7" s="276"/>
    </row>
    <row r="8" spans="2:10" ht="26.5">
      <c r="B8" s="116"/>
      <c r="C8" s="116"/>
      <c r="D8" s="116"/>
      <c r="E8" s="116"/>
      <c r="F8" s="117"/>
      <c r="G8" s="118"/>
      <c r="H8" s="116"/>
      <c r="I8" s="118"/>
      <c r="J8" s="119" t="s">
        <v>296</v>
      </c>
    </row>
    <row r="9" spans="2:10">
      <c r="B9" s="277" t="s">
        <v>3</v>
      </c>
      <c r="C9" s="277" t="s">
        <v>4</v>
      </c>
      <c r="D9" s="277" t="s">
        <v>5</v>
      </c>
      <c r="E9" s="277" t="s">
        <v>6</v>
      </c>
      <c r="F9" s="120" t="s">
        <v>7</v>
      </c>
      <c r="G9" s="278" t="s">
        <v>8</v>
      </c>
      <c r="H9" s="121" t="s">
        <v>9</v>
      </c>
      <c r="I9" s="122" t="s">
        <v>10</v>
      </c>
      <c r="J9" s="277" t="s">
        <v>11</v>
      </c>
    </row>
    <row r="10" spans="2:10">
      <c r="B10" s="277"/>
      <c r="C10" s="277"/>
      <c r="D10" s="277"/>
      <c r="E10" s="277"/>
      <c r="F10" s="123" t="s">
        <v>12</v>
      </c>
      <c r="G10" s="278"/>
      <c r="H10" s="124" t="s">
        <v>13</v>
      </c>
      <c r="I10" s="125" t="s">
        <v>14</v>
      </c>
      <c r="J10" s="277"/>
    </row>
    <row r="11" spans="2:10" ht="15" customHeight="1">
      <c r="B11" s="80">
        <v>1</v>
      </c>
      <c r="C11" s="80" t="s">
        <v>15</v>
      </c>
      <c r="D11" s="81" t="s">
        <v>16</v>
      </c>
      <c r="E11" s="98">
        <v>22</v>
      </c>
      <c r="F11" s="96">
        <v>0</v>
      </c>
      <c r="G11" s="96">
        <f>E11*F11</f>
        <v>0</v>
      </c>
      <c r="H11" s="199">
        <v>0</v>
      </c>
      <c r="I11" s="97"/>
      <c r="J11" s="279" t="s">
        <v>17</v>
      </c>
    </row>
    <row r="12" spans="2:10">
      <c r="B12" s="80">
        <v>2</v>
      </c>
      <c r="C12" s="80" t="s">
        <v>18</v>
      </c>
      <c r="D12" s="81" t="s">
        <v>16</v>
      </c>
      <c r="E12" s="98">
        <v>138</v>
      </c>
      <c r="F12" s="96">
        <v>0</v>
      </c>
      <c r="G12" s="96">
        <f>E12*F12</f>
        <v>0</v>
      </c>
      <c r="H12" s="199">
        <v>0</v>
      </c>
      <c r="I12" s="97"/>
      <c r="J12" s="280"/>
    </row>
    <row r="13" spans="2:10">
      <c r="B13" s="80">
        <v>3</v>
      </c>
      <c r="C13" s="80" t="s">
        <v>19</v>
      </c>
      <c r="D13" s="81" t="s">
        <v>16</v>
      </c>
      <c r="E13" s="98">
        <v>68</v>
      </c>
      <c r="F13" s="96">
        <v>0</v>
      </c>
      <c r="G13" s="96">
        <f t="shared" ref="G13:G25" si="0">E13*F13</f>
        <v>0</v>
      </c>
      <c r="H13" s="199">
        <v>0</v>
      </c>
      <c r="I13" s="97"/>
      <c r="J13" s="280"/>
    </row>
    <row r="14" spans="2:10">
      <c r="B14" s="80">
        <v>4</v>
      </c>
      <c r="C14" s="80" t="s">
        <v>20</v>
      </c>
      <c r="D14" s="81" t="s">
        <v>16</v>
      </c>
      <c r="E14" s="98">
        <v>343</v>
      </c>
      <c r="F14" s="96">
        <v>0</v>
      </c>
      <c r="G14" s="96">
        <f t="shared" si="0"/>
        <v>0</v>
      </c>
      <c r="H14" s="199">
        <v>0</v>
      </c>
      <c r="I14" s="97"/>
      <c r="J14" s="280"/>
    </row>
    <row r="15" spans="2:10" ht="15.75" customHeight="1">
      <c r="B15" s="80">
        <v>5</v>
      </c>
      <c r="C15" s="80" t="s">
        <v>21</v>
      </c>
      <c r="D15" s="81" t="s">
        <v>16</v>
      </c>
      <c r="E15" s="98">
        <v>249</v>
      </c>
      <c r="F15" s="96">
        <v>0</v>
      </c>
      <c r="G15" s="96">
        <f t="shared" si="0"/>
        <v>0</v>
      </c>
      <c r="H15" s="199">
        <v>0</v>
      </c>
      <c r="I15" s="97"/>
      <c r="J15" s="280"/>
    </row>
    <row r="16" spans="2:10">
      <c r="B16" s="80">
        <v>6</v>
      </c>
      <c r="C16" s="80" t="s">
        <v>22</v>
      </c>
      <c r="D16" s="81" t="s">
        <v>16</v>
      </c>
      <c r="E16" s="98">
        <v>285</v>
      </c>
      <c r="F16" s="96">
        <v>0</v>
      </c>
      <c r="G16" s="96">
        <f t="shared" si="0"/>
        <v>0</v>
      </c>
      <c r="H16" s="199">
        <v>0</v>
      </c>
      <c r="I16" s="97"/>
      <c r="J16" s="280"/>
    </row>
    <row r="17" spans="2:11">
      <c r="B17" s="80">
        <v>7</v>
      </c>
      <c r="C17" s="80" t="s">
        <v>23</v>
      </c>
      <c r="D17" s="81" t="s">
        <v>24</v>
      </c>
      <c r="E17" s="98">
        <v>2</v>
      </c>
      <c r="F17" s="96">
        <v>0</v>
      </c>
      <c r="G17" s="96">
        <f t="shared" si="0"/>
        <v>0</v>
      </c>
      <c r="H17" s="199">
        <v>0</v>
      </c>
      <c r="I17" s="97"/>
      <c r="J17" s="280"/>
    </row>
    <row r="18" spans="2:11">
      <c r="B18" s="80">
        <v>8</v>
      </c>
      <c r="C18" s="80" t="s">
        <v>25</v>
      </c>
      <c r="D18" s="81" t="s">
        <v>24</v>
      </c>
      <c r="E18" s="98">
        <v>32</v>
      </c>
      <c r="F18" s="96">
        <v>0</v>
      </c>
      <c r="G18" s="96">
        <f t="shared" si="0"/>
        <v>0</v>
      </c>
      <c r="H18" s="199">
        <v>0</v>
      </c>
      <c r="I18" s="97"/>
      <c r="J18" s="280"/>
    </row>
    <row r="19" spans="2:11" ht="130.9" customHeight="1">
      <c r="B19" s="80">
        <v>9</v>
      </c>
      <c r="C19" s="80" t="s">
        <v>26</v>
      </c>
      <c r="D19" s="81" t="s">
        <v>16</v>
      </c>
      <c r="E19" s="98">
        <v>120</v>
      </c>
      <c r="F19" s="96">
        <v>0</v>
      </c>
      <c r="G19" s="96">
        <f t="shared" si="0"/>
        <v>0</v>
      </c>
      <c r="H19" s="199">
        <v>0</v>
      </c>
      <c r="I19" s="97"/>
      <c r="J19" s="280"/>
    </row>
    <row r="20" spans="2:11" ht="133.5" customHeight="1">
      <c r="B20" s="80">
        <v>10</v>
      </c>
      <c r="C20" s="80" t="s">
        <v>27</v>
      </c>
      <c r="D20" s="81" t="s">
        <v>24</v>
      </c>
      <c r="E20" s="98">
        <v>2</v>
      </c>
      <c r="F20" s="96">
        <v>0</v>
      </c>
      <c r="G20" s="96">
        <f t="shared" si="0"/>
        <v>0</v>
      </c>
      <c r="H20" s="199">
        <v>0</v>
      </c>
      <c r="I20" s="97"/>
      <c r="J20" s="280"/>
    </row>
    <row r="21" spans="2:11" ht="25" customHeight="1">
      <c r="B21" s="80">
        <v>11</v>
      </c>
      <c r="C21" s="80" t="s">
        <v>28</v>
      </c>
      <c r="D21" s="81" t="s">
        <v>24</v>
      </c>
      <c r="E21" s="98">
        <v>218</v>
      </c>
      <c r="F21" s="96">
        <v>0</v>
      </c>
      <c r="G21" s="96">
        <f t="shared" si="0"/>
        <v>0</v>
      </c>
      <c r="H21" s="199">
        <v>0</v>
      </c>
      <c r="I21" s="97"/>
      <c r="J21" s="281"/>
    </row>
    <row r="22" spans="2:11" ht="25" customHeight="1">
      <c r="B22" s="80">
        <v>12</v>
      </c>
      <c r="C22" s="81" t="s">
        <v>29</v>
      </c>
      <c r="D22" s="81" t="s">
        <v>30</v>
      </c>
      <c r="E22" s="82">
        <v>2.4500000000000002</v>
      </c>
      <c r="F22" s="96">
        <v>0</v>
      </c>
      <c r="G22" s="96">
        <f>E22*F22</f>
        <v>0</v>
      </c>
      <c r="H22" s="199">
        <v>0</v>
      </c>
      <c r="I22" s="97"/>
      <c r="J22" s="282" t="s">
        <v>31</v>
      </c>
    </row>
    <row r="23" spans="2:11" ht="25" customHeight="1">
      <c r="B23" s="80">
        <v>13</v>
      </c>
      <c r="C23" s="81" t="s">
        <v>278</v>
      </c>
      <c r="D23" s="81" t="s">
        <v>30</v>
      </c>
      <c r="E23" s="82">
        <v>1</v>
      </c>
      <c r="F23" s="96">
        <v>0</v>
      </c>
      <c r="G23" s="96">
        <f t="shared" si="0"/>
        <v>0</v>
      </c>
      <c r="H23" s="199">
        <v>0</v>
      </c>
      <c r="I23" s="97"/>
      <c r="J23" s="283"/>
    </row>
    <row r="24" spans="2:11" ht="25" customHeight="1">
      <c r="B24" s="80">
        <v>14</v>
      </c>
      <c r="C24" s="81" t="s">
        <v>32</v>
      </c>
      <c r="D24" s="81" t="s">
        <v>16</v>
      </c>
      <c r="E24" s="82">
        <v>131</v>
      </c>
      <c r="F24" s="96">
        <v>0</v>
      </c>
      <c r="G24" s="96">
        <f t="shared" si="0"/>
        <v>0</v>
      </c>
      <c r="H24" s="199">
        <v>0</v>
      </c>
      <c r="I24" s="97"/>
      <c r="J24" s="283"/>
    </row>
    <row r="25" spans="2:11" ht="25" customHeight="1">
      <c r="B25" s="80">
        <v>15</v>
      </c>
      <c r="C25" s="81" t="s">
        <v>33</v>
      </c>
      <c r="D25" s="81" t="s">
        <v>16</v>
      </c>
      <c r="E25" s="82">
        <v>1580</v>
      </c>
      <c r="F25" s="96">
        <v>0</v>
      </c>
      <c r="G25" s="96">
        <f t="shared" si="0"/>
        <v>0</v>
      </c>
      <c r="H25" s="199">
        <v>0</v>
      </c>
      <c r="I25" s="97"/>
      <c r="J25" s="284"/>
    </row>
    <row r="26" spans="2:11" ht="25" customHeight="1">
      <c r="B26" s="271" t="s">
        <v>34</v>
      </c>
      <c r="C26" s="272"/>
      <c r="D26" s="272"/>
      <c r="E26" s="272"/>
      <c r="F26" s="273"/>
      <c r="G26" s="96">
        <f>SUM(G11:G25)</f>
        <v>0</v>
      </c>
      <c r="H26" s="126" t="s">
        <v>35</v>
      </c>
      <c r="I26" s="127"/>
      <c r="J26" s="116"/>
    </row>
    <row r="27" spans="2:11">
      <c r="B27" s="116"/>
      <c r="C27" s="116"/>
      <c r="D27" s="116"/>
    </row>
    <row r="28" spans="2:11">
      <c r="K28" s="224"/>
    </row>
    <row r="29" spans="2:11">
      <c r="C29" s="225"/>
      <c r="J29" s="146" t="s">
        <v>36</v>
      </c>
    </row>
    <row r="30" spans="2:11">
      <c r="C30" s="274" t="s">
        <v>37</v>
      </c>
      <c r="D30" s="274"/>
      <c r="E30" s="274"/>
      <c r="F30" s="274"/>
      <c r="G30" s="226"/>
      <c r="H30" s="146"/>
      <c r="I30" s="226"/>
      <c r="J30" s="146" t="s">
        <v>38</v>
      </c>
    </row>
    <row r="31" spans="2:11">
      <c r="C31" s="146" t="s">
        <v>39</v>
      </c>
      <c r="D31" s="146"/>
      <c r="E31" s="146"/>
      <c r="F31" s="145"/>
      <c r="G31" s="226"/>
      <c r="H31" s="146"/>
      <c r="I31" s="226"/>
    </row>
    <row r="32" spans="2:11">
      <c r="F32" s="227"/>
    </row>
    <row r="33" spans="6:9">
      <c r="F33" s="227"/>
    </row>
    <row r="34" spans="6:9">
      <c r="F34" s="227"/>
    </row>
    <row r="35" spans="6:9">
      <c r="F35" s="227"/>
    </row>
    <row r="36" spans="6:9">
      <c r="F36" s="227"/>
    </row>
    <row r="37" spans="6:9">
      <c r="F37" s="227"/>
    </row>
    <row r="38" spans="6:9">
      <c r="F38" s="227"/>
    </row>
    <row r="39" spans="6:9">
      <c r="F39" s="227"/>
    </row>
    <row r="40" spans="6:9">
      <c r="F40" s="227"/>
    </row>
    <row r="41" spans="6:9">
      <c r="F41" s="227"/>
    </row>
    <row r="42" spans="6:9">
      <c r="F42" s="227"/>
    </row>
    <row r="43" spans="6:9">
      <c r="F43" s="227"/>
    </row>
    <row r="44" spans="6:9">
      <c r="F44" s="227"/>
    </row>
    <row r="45" spans="6:9">
      <c r="F45" s="227"/>
    </row>
    <row r="46" spans="6:9">
      <c r="F46" s="227"/>
    </row>
    <row r="47" spans="6:9">
      <c r="F47" s="227"/>
    </row>
    <row r="48" spans="6:9">
      <c r="F48" s="227"/>
      <c r="G48" s="228"/>
      <c r="H48" s="229"/>
      <c r="I48" s="228"/>
    </row>
    <row r="49" spans="6:9">
      <c r="F49" s="227"/>
      <c r="G49" s="230"/>
      <c r="H49" s="229"/>
      <c r="I49" s="228"/>
    </row>
    <row r="50" spans="6:9">
      <c r="F50" s="227"/>
      <c r="G50" s="230"/>
      <c r="H50" s="229"/>
      <c r="I50" s="228"/>
    </row>
    <row r="51" spans="6:9">
      <c r="F51" s="227"/>
      <c r="G51" s="230"/>
      <c r="H51" s="229"/>
      <c r="I51" s="228"/>
    </row>
    <row r="52" spans="6:9">
      <c r="F52" s="227"/>
      <c r="G52" s="230"/>
      <c r="H52" s="229"/>
      <c r="I52" s="230"/>
    </row>
    <row r="53" spans="6:9">
      <c r="F53" s="227"/>
      <c r="G53" s="230"/>
      <c r="H53" s="229"/>
      <c r="I53" s="230"/>
    </row>
    <row r="54" spans="6:9">
      <c r="F54" s="227"/>
      <c r="G54" s="230"/>
      <c r="H54" s="229"/>
      <c r="I54" s="230"/>
    </row>
    <row r="55" spans="6:9">
      <c r="F55" s="227"/>
      <c r="G55" s="230"/>
      <c r="H55" s="229"/>
      <c r="I55" s="230"/>
    </row>
    <row r="56" spans="6:9">
      <c r="F56" s="227"/>
      <c r="G56" s="230"/>
      <c r="H56" s="229"/>
      <c r="I56" s="230"/>
    </row>
    <row r="57" spans="6:9">
      <c r="F57" s="227"/>
      <c r="G57" s="230"/>
      <c r="H57" s="229"/>
      <c r="I57" s="230"/>
    </row>
    <row r="58" spans="6:9">
      <c r="F58" s="227"/>
      <c r="G58" s="230"/>
      <c r="H58" s="229"/>
      <c r="I58" s="230"/>
    </row>
    <row r="59" spans="6:9">
      <c r="F59" s="227"/>
      <c r="G59" s="230"/>
      <c r="H59" s="229"/>
      <c r="I59" s="230"/>
    </row>
    <row r="60" spans="6:9">
      <c r="F60" s="227"/>
      <c r="G60" s="230"/>
      <c r="H60" s="229"/>
      <c r="I60" s="230"/>
    </row>
    <row r="61" spans="6:9">
      <c r="F61" s="227"/>
      <c r="G61" s="230"/>
      <c r="H61" s="229"/>
      <c r="I61" s="230"/>
    </row>
    <row r="62" spans="6:9">
      <c r="F62" s="227"/>
      <c r="G62" s="230"/>
      <c r="H62" s="229"/>
      <c r="I62" s="230"/>
    </row>
    <row r="63" spans="6:9">
      <c r="F63" s="227"/>
      <c r="G63" s="230"/>
      <c r="H63" s="229"/>
      <c r="I63" s="230"/>
    </row>
    <row r="64" spans="6:9">
      <c r="F64" s="227"/>
      <c r="G64" s="230"/>
      <c r="H64" s="229"/>
      <c r="I64" s="230"/>
    </row>
    <row r="65" spans="6:9">
      <c r="F65" s="227"/>
      <c r="G65" s="230"/>
      <c r="H65" s="229"/>
      <c r="I65" s="230"/>
    </row>
    <row r="66" spans="6:9">
      <c r="F66" s="227"/>
      <c r="G66" s="230"/>
      <c r="H66" s="229"/>
      <c r="I66" s="230"/>
    </row>
    <row r="67" spans="6:9">
      <c r="F67" s="227"/>
      <c r="G67" s="230"/>
      <c r="H67" s="229"/>
      <c r="I67" s="230"/>
    </row>
    <row r="68" spans="6:9">
      <c r="F68" s="227"/>
      <c r="G68" s="230"/>
      <c r="H68" s="229"/>
      <c r="I68" s="230"/>
    </row>
    <row r="69" spans="6:9">
      <c r="F69" s="227"/>
      <c r="G69" s="230"/>
      <c r="H69" s="229"/>
      <c r="I69" s="230"/>
    </row>
    <row r="70" spans="6:9">
      <c r="F70" s="227"/>
      <c r="G70" s="230"/>
      <c r="H70" s="229"/>
      <c r="I70" s="230"/>
    </row>
    <row r="71" spans="6:9">
      <c r="F71" s="227"/>
      <c r="G71" s="230"/>
      <c r="H71" s="229"/>
      <c r="I71" s="230"/>
    </row>
    <row r="72" spans="6:9">
      <c r="F72" s="227"/>
      <c r="G72" s="230"/>
      <c r="H72" s="229"/>
      <c r="I72" s="230"/>
    </row>
    <row r="73" spans="6:9">
      <c r="F73" s="227"/>
      <c r="G73" s="230"/>
      <c r="H73" s="229"/>
      <c r="I73" s="230"/>
    </row>
    <row r="74" spans="6:9">
      <c r="F74" s="227"/>
      <c r="G74" s="230"/>
      <c r="H74" s="229"/>
      <c r="I74" s="230"/>
    </row>
    <row r="75" spans="6:9">
      <c r="F75" s="227"/>
      <c r="G75" s="230"/>
      <c r="H75" s="229"/>
      <c r="I75" s="230"/>
    </row>
    <row r="76" spans="6:9">
      <c r="F76" s="227"/>
      <c r="G76" s="230"/>
      <c r="H76" s="229"/>
      <c r="I76" s="230"/>
    </row>
    <row r="77" spans="6:9">
      <c r="F77" s="227"/>
      <c r="G77" s="230"/>
      <c r="H77" s="229"/>
      <c r="I77" s="230"/>
    </row>
    <row r="78" spans="6:9">
      <c r="F78" s="227"/>
      <c r="G78" s="230"/>
      <c r="H78" s="229"/>
      <c r="I78" s="230"/>
    </row>
    <row r="79" spans="6:9">
      <c r="F79" s="227"/>
      <c r="G79" s="230"/>
      <c r="H79" s="229"/>
      <c r="I79" s="230"/>
    </row>
    <row r="80" spans="6:9">
      <c r="F80" s="227"/>
      <c r="G80" s="230"/>
      <c r="H80" s="229"/>
      <c r="I80" s="230"/>
    </row>
    <row r="81" spans="6:9">
      <c r="F81" s="227"/>
      <c r="G81" s="230"/>
      <c r="H81" s="229"/>
      <c r="I81" s="230"/>
    </row>
  </sheetData>
  <mergeCells count="12">
    <mergeCell ref="B26:F26"/>
    <mergeCell ref="C30:F30"/>
    <mergeCell ref="B4:J4"/>
    <mergeCell ref="B7:J7"/>
    <mergeCell ref="B9:B10"/>
    <mergeCell ref="C9:C10"/>
    <mergeCell ref="D9:D10"/>
    <mergeCell ref="E9:E10"/>
    <mergeCell ref="G9:G10"/>
    <mergeCell ref="J9:J10"/>
    <mergeCell ref="J11:J21"/>
    <mergeCell ref="J22:J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2"/>
  <sheetViews>
    <sheetView workbookViewId="0">
      <selection activeCell="J8" sqref="J8"/>
    </sheetView>
  </sheetViews>
  <sheetFormatPr defaultRowHeight="14.5"/>
  <cols>
    <col min="1" max="1" width="2.26953125" style="15" customWidth="1"/>
    <col min="2" max="2" width="3" style="15" bestFit="1" customWidth="1"/>
    <col min="3" max="3" width="30.1796875" style="15" customWidth="1"/>
    <col min="4" max="4" width="3.81640625" style="15" bestFit="1" customWidth="1"/>
    <col min="5" max="5" width="4.81640625" style="15" bestFit="1" customWidth="1"/>
    <col min="6" max="6" width="8.26953125" style="13" bestFit="1" customWidth="1"/>
    <col min="7" max="7" width="11" style="13" bestFit="1" customWidth="1"/>
    <col min="8" max="8" width="6.7265625" style="15" bestFit="1" customWidth="1"/>
    <col min="9" max="9" width="6.81640625" style="38" bestFit="1" customWidth="1"/>
    <col min="10" max="10" width="53.81640625" style="15" customWidth="1"/>
    <col min="11" max="18" width="12.1796875" style="15" customWidth="1"/>
    <col min="19" max="1023" width="10.26953125" style="15" customWidth="1"/>
    <col min="1024" max="1024" width="12.54296875" customWidth="1"/>
  </cols>
  <sheetData>
    <row r="1" spans="2:18" customFormat="1">
      <c r="B1" s="12"/>
      <c r="C1" s="12"/>
      <c r="D1" s="12"/>
      <c r="E1" s="12"/>
      <c r="F1" s="13"/>
      <c r="G1" s="14"/>
      <c r="H1" s="12"/>
      <c r="I1" s="38"/>
      <c r="J1" s="15"/>
      <c r="K1" s="15"/>
      <c r="L1" s="15"/>
      <c r="M1" s="15"/>
      <c r="N1" s="15"/>
      <c r="O1" s="15"/>
      <c r="P1" s="15"/>
      <c r="Q1" s="15"/>
      <c r="R1" s="15"/>
    </row>
    <row r="2" spans="2:18" customFormat="1">
      <c r="B2" s="12"/>
      <c r="C2" s="12"/>
      <c r="D2" s="12"/>
      <c r="E2" s="12"/>
      <c r="F2" s="13"/>
      <c r="G2" s="14"/>
      <c r="H2" s="12"/>
      <c r="I2" s="38"/>
      <c r="J2" s="16" t="s">
        <v>295</v>
      </c>
      <c r="K2" s="15"/>
      <c r="L2" s="15"/>
      <c r="M2" s="15"/>
      <c r="N2" s="15"/>
      <c r="O2" s="15"/>
      <c r="P2" s="15"/>
      <c r="Q2" s="15"/>
      <c r="R2" s="15"/>
    </row>
    <row r="3" spans="2:18" customFormat="1">
      <c r="B3" s="12"/>
      <c r="C3" s="12"/>
      <c r="D3" s="12"/>
      <c r="E3" s="12"/>
      <c r="F3" s="13"/>
      <c r="G3" s="14"/>
      <c r="H3" s="12"/>
      <c r="I3" s="38"/>
      <c r="J3" s="16" t="s">
        <v>0</v>
      </c>
      <c r="K3" s="15"/>
      <c r="L3" s="15"/>
      <c r="M3" s="15"/>
      <c r="N3" s="15"/>
      <c r="O3" s="15"/>
      <c r="P3" s="15"/>
      <c r="Q3" s="15"/>
      <c r="R3" s="15"/>
    </row>
    <row r="4" spans="2:18" customFormat="1">
      <c r="B4" s="12"/>
      <c r="C4" s="12"/>
      <c r="D4" s="12"/>
      <c r="E4" s="12"/>
      <c r="F4" s="13"/>
      <c r="G4" s="14"/>
      <c r="H4" s="12"/>
      <c r="I4" s="38"/>
      <c r="J4" s="15"/>
      <c r="K4" s="15"/>
      <c r="L4" s="15"/>
      <c r="M4" s="15"/>
      <c r="N4" s="15"/>
      <c r="O4" s="15"/>
      <c r="P4" s="15"/>
      <c r="Q4" s="15"/>
      <c r="R4" s="15"/>
    </row>
    <row r="5" spans="2:18" customFormat="1">
      <c r="B5" s="288" t="s">
        <v>40</v>
      </c>
      <c r="C5" s="288"/>
      <c r="D5" s="288"/>
      <c r="E5" s="288"/>
      <c r="F5" s="288"/>
      <c r="G5" s="288"/>
      <c r="H5" s="288"/>
      <c r="I5" s="38"/>
      <c r="J5" s="15"/>
      <c r="K5" s="15"/>
      <c r="L5" s="15"/>
      <c r="M5" s="15"/>
      <c r="N5" s="15"/>
      <c r="O5" s="15"/>
      <c r="P5" s="15"/>
      <c r="Q5" s="15"/>
      <c r="R5" s="15"/>
    </row>
    <row r="6" spans="2:18" customFormat="1">
      <c r="C6" s="15"/>
      <c r="D6" s="15"/>
      <c r="E6" s="15"/>
      <c r="F6" s="14"/>
      <c r="G6" s="14"/>
      <c r="H6" s="15"/>
      <c r="I6" s="38"/>
      <c r="J6" s="15"/>
      <c r="K6" s="15"/>
      <c r="L6" s="15"/>
      <c r="M6" s="15"/>
      <c r="N6" s="15"/>
      <c r="O6" s="15"/>
      <c r="P6" s="15"/>
      <c r="Q6" s="15"/>
      <c r="R6" s="15"/>
    </row>
    <row r="7" spans="2:18" customFormat="1">
      <c r="B7" s="289" t="s">
        <v>41</v>
      </c>
      <c r="C7" s="289"/>
      <c r="D7" s="289"/>
      <c r="E7" s="289"/>
      <c r="F7" s="289"/>
      <c r="G7" s="289"/>
      <c r="H7" s="202"/>
      <c r="I7" s="203"/>
      <c r="J7" s="202"/>
      <c r="K7" s="15"/>
      <c r="L7" s="15"/>
      <c r="M7" s="15"/>
      <c r="N7" s="15"/>
      <c r="O7" s="15"/>
      <c r="P7" s="15"/>
      <c r="Q7" s="15"/>
      <c r="R7" s="15"/>
    </row>
    <row r="8" spans="2:18" customFormat="1">
      <c r="B8" s="202"/>
      <c r="C8" s="202"/>
      <c r="D8" s="202"/>
      <c r="E8" s="202"/>
      <c r="F8" s="204"/>
      <c r="G8" s="204"/>
      <c r="H8" s="202"/>
      <c r="I8" s="203"/>
      <c r="J8" s="176" t="s">
        <v>296</v>
      </c>
      <c r="K8" s="15"/>
      <c r="L8" s="15"/>
      <c r="M8" s="15"/>
      <c r="N8" s="15"/>
      <c r="O8" s="15"/>
      <c r="P8" s="15"/>
      <c r="Q8" s="15"/>
      <c r="R8" s="15"/>
    </row>
    <row r="9" spans="2:18" customFormat="1">
      <c r="B9" s="285" t="s">
        <v>3</v>
      </c>
      <c r="C9" s="285" t="s">
        <v>4</v>
      </c>
      <c r="D9" s="285" t="s">
        <v>5</v>
      </c>
      <c r="E9" s="285" t="s">
        <v>6</v>
      </c>
      <c r="F9" s="205" t="s">
        <v>7</v>
      </c>
      <c r="G9" s="290" t="s">
        <v>8</v>
      </c>
      <c r="H9" s="206" t="s">
        <v>9</v>
      </c>
      <c r="I9" s="207" t="s">
        <v>10</v>
      </c>
      <c r="J9" s="285" t="s">
        <v>11</v>
      </c>
      <c r="K9" s="15"/>
      <c r="L9" s="15"/>
      <c r="M9" s="15"/>
      <c r="N9" s="15"/>
      <c r="O9" s="15"/>
      <c r="P9" s="15"/>
      <c r="Q9" s="15"/>
      <c r="R9" s="15"/>
    </row>
    <row r="10" spans="2:18" customFormat="1">
      <c r="B10" s="285"/>
      <c r="C10" s="285"/>
      <c r="D10" s="285"/>
      <c r="E10" s="285"/>
      <c r="F10" s="208" t="s">
        <v>12</v>
      </c>
      <c r="G10" s="290"/>
      <c r="H10" s="209" t="s">
        <v>13</v>
      </c>
      <c r="I10" s="210" t="s">
        <v>14</v>
      </c>
      <c r="J10" s="285"/>
      <c r="K10" s="15"/>
      <c r="L10" s="15"/>
      <c r="M10" s="15"/>
      <c r="N10" s="15"/>
      <c r="O10" s="15"/>
      <c r="P10" s="15"/>
      <c r="Q10" s="15"/>
      <c r="R10" s="15"/>
    </row>
    <row r="11" spans="2:18" s="79" customFormat="1" ht="72">
      <c r="B11" s="81">
        <v>1</v>
      </c>
      <c r="C11" s="80" t="s">
        <v>42</v>
      </c>
      <c r="D11" s="81" t="s">
        <v>24</v>
      </c>
      <c r="E11" s="98">
        <v>28</v>
      </c>
      <c r="F11" s="128">
        <v>0</v>
      </c>
      <c r="G11" s="96">
        <v>0</v>
      </c>
      <c r="H11" s="199">
        <v>0</v>
      </c>
      <c r="I11" s="97"/>
      <c r="J11" s="80" t="s">
        <v>43</v>
      </c>
      <c r="K11" s="114"/>
      <c r="L11" s="114"/>
      <c r="M11" s="114"/>
      <c r="N11" s="114"/>
      <c r="O11" s="114"/>
      <c r="P11" s="114"/>
      <c r="Q11" s="114"/>
      <c r="R11" s="114"/>
    </row>
    <row r="12" spans="2:18" s="79" customFormat="1" ht="72">
      <c r="B12" s="81">
        <v>2</v>
      </c>
      <c r="C12" s="80" t="s">
        <v>44</v>
      </c>
      <c r="D12" s="81" t="s">
        <v>24</v>
      </c>
      <c r="E12" s="98">
        <v>4</v>
      </c>
      <c r="F12" s="128">
        <v>0</v>
      </c>
      <c r="G12" s="96">
        <f t="shared" ref="G12:G27" si="0">E12*F12</f>
        <v>0</v>
      </c>
      <c r="H12" s="199">
        <v>0</v>
      </c>
      <c r="I12" s="97"/>
      <c r="J12" s="80" t="s">
        <v>45</v>
      </c>
      <c r="K12" s="114"/>
      <c r="L12" s="114"/>
      <c r="M12" s="114"/>
      <c r="N12" s="114"/>
      <c r="O12" s="114"/>
      <c r="P12" s="114"/>
      <c r="Q12" s="114"/>
      <c r="R12" s="114"/>
    </row>
    <row r="13" spans="2:18" s="79" customFormat="1" ht="72">
      <c r="B13" s="81">
        <v>3</v>
      </c>
      <c r="C13" s="80" t="s">
        <v>46</v>
      </c>
      <c r="D13" s="81" t="s">
        <v>24</v>
      </c>
      <c r="E13" s="98">
        <v>12</v>
      </c>
      <c r="F13" s="128">
        <v>0</v>
      </c>
      <c r="G13" s="96">
        <f t="shared" si="0"/>
        <v>0</v>
      </c>
      <c r="H13" s="199">
        <v>0</v>
      </c>
      <c r="I13" s="97"/>
      <c r="J13" s="80" t="s">
        <v>47</v>
      </c>
      <c r="K13" s="114"/>
      <c r="L13" s="114"/>
      <c r="M13" s="114"/>
      <c r="N13" s="114"/>
      <c r="O13" s="114"/>
      <c r="P13" s="114"/>
      <c r="Q13" s="114"/>
      <c r="R13" s="114"/>
    </row>
    <row r="14" spans="2:18" s="79" customFormat="1" ht="78" customHeight="1">
      <c r="B14" s="81">
        <v>4</v>
      </c>
      <c r="C14" s="80" t="s">
        <v>48</v>
      </c>
      <c r="D14" s="81" t="s">
        <v>24</v>
      </c>
      <c r="E14" s="98">
        <v>147</v>
      </c>
      <c r="F14" s="128">
        <v>0</v>
      </c>
      <c r="G14" s="96">
        <f t="shared" si="0"/>
        <v>0</v>
      </c>
      <c r="H14" s="199">
        <v>0</v>
      </c>
      <c r="I14" s="97"/>
      <c r="J14" s="80" t="s">
        <v>49</v>
      </c>
      <c r="K14" s="114"/>
      <c r="L14" s="114"/>
      <c r="M14" s="114"/>
      <c r="N14" s="114"/>
      <c r="O14" s="114"/>
      <c r="P14" s="114"/>
      <c r="Q14" s="114"/>
      <c r="R14" s="114"/>
    </row>
    <row r="15" spans="2:18" s="79" customFormat="1" ht="78" customHeight="1">
      <c r="B15" s="81">
        <v>5</v>
      </c>
      <c r="C15" s="80" t="s">
        <v>286</v>
      </c>
      <c r="D15" s="81" t="s">
        <v>16</v>
      </c>
      <c r="E15" s="98">
        <v>40</v>
      </c>
      <c r="F15" s="211">
        <v>0</v>
      </c>
      <c r="G15" s="96">
        <v>0</v>
      </c>
      <c r="H15" s="199">
        <v>0</v>
      </c>
      <c r="I15" s="97"/>
      <c r="J15" s="80" t="s">
        <v>290</v>
      </c>
      <c r="K15" s="114"/>
      <c r="L15" s="114"/>
      <c r="M15" s="114"/>
      <c r="N15" s="114"/>
      <c r="O15" s="114"/>
      <c r="P15" s="114"/>
      <c r="Q15" s="114"/>
      <c r="R15" s="114"/>
    </row>
    <row r="16" spans="2:18" s="79" customFormat="1" ht="78" customHeight="1">
      <c r="B16" s="81">
        <v>6</v>
      </c>
      <c r="C16" s="80" t="s">
        <v>287</v>
      </c>
      <c r="D16" s="81" t="s">
        <v>16</v>
      </c>
      <c r="E16" s="98">
        <v>21</v>
      </c>
      <c r="F16" s="211">
        <v>0</v>
      </c>
      <c r="G16" s="96">
        <v>0</v>
      </c>
      <c r="H16" s="199">
        <v>0</v>
      </c>
      <c r="I16" s="97"/>
      <c r="J16" s="80" t="s">
        <v>289</v>
      </c>
      <c r="K16" s="114"/>
      <c r="L16" s="114"/>
      <c r="M16" s="114"/>
      <c r="N16" s="114"/>
      <c r="O16" s="114"/>
      <c r="P16" s="114"/>
      <c r="Q16" s="114"/>
      <c r="R16" s="114"/>
    </row>
    <row r="17" spans="2:18" s="79" customFormat="1" ht="78" customHeight="1">
      <c r="B17" s="81">
        <v>7</v>
      </c>
      <c r="C17" s="80" t="s">
        <v>288</v>
      </c>
      <c r="D17" s="81" t="s">
        <v>16</v>
      </c>
      <c r="E17" s="98">
        <v>22</v>
      </c>
      <c r="F17" s="211">
        <v>0</v>
      </c>
      <c r="G17" s="96">
        <v>0</v>
      </c>
      <c r="H17" s="199">
        <v>0</v>
      </c>
      <c r="I17" s="97"/>
      <c r="J17" s="80" t="s">
        <v>291</v>
      </c>
      <c r="K17" s="114"/>
      <c r="L17" s="114"/>
      <c r="M17" s="114"/>
      <c r="N17" s="114"/>
      <c r="O17" s="114"/>
      <c r="P17" s="114"/>
      <c r="Q17" s="114"/>
      <c r="R17" s="114"/>
    </row>
    <row r="18" spans="2:18" s="79" customFormat="1" ht="38.25" customHeight="1">
      <c r="B18" s="81">
        <v>8</v>
      </c>
      <c r="C18" s="80" t="s">
        <v>50</v>
      </c>
      <c r="D18" s="81" t="s">
        <v>30</v>
      </c>
      <c r="E18" s="98">
        <v>43</v>
      </c>
      <c r="F18" s="211">
        <v>0</v>
      </c>
      <c r="G18" s="96">
        <f t="shared" si="0"/>
        <v>0</v>
      </c>
      <c r="H18" s="199">
        <v>0</v>
      </c>
      <c r="I18" s="97"/>
      <c r="J18" s="80" t="s">
        <v>51</v>
      </c>
      <c r="K18" s="114"/>
      <c r="L18" s="114"/>
      <c r="M18" s="114"/>
      <c r="N18" s="114"/>
      <c r="O18" s="114"/>
      <c r="P18" s="114"/>
      <c r="Q18" s="114"/>
      <c r="R18" s="114"/>
    </row>
    <row r="19" spans="2:18" s="79" customFormat="1" ht="38.25" customHeight="1">
      <c r="B19" s="81">
        <v>9</v>
      </c>
      <c r="C19" s="80" t="s">
        <v>52</v>
      </c>
      <c r="D19" s="81" t="s">
        <v>24</v>
      </c>
      <c r="E19" s="98">
        <v>13</v>
      </c>
      <c r="F19" s="128">
        <v>0</v>
      </c>
      <c r="G19" s="96">
        <f t="shared" si="0"/>
        <v>0</v>
      </c>
      <c r="H19" s="199">
        <v>0</v>
      </c>
      <c r="I19" s="97"/>
      <c r="J19" s="213" t="s">
        <v>53</v>
      </c>
      <c r="K19" s="114"/>
      <c r="L19" s="114"/>
      <c r="M19" s="114"/>
      <c r="N19" s="114"/>
      <c r="O19" s="114"/>
      <c r="P19" s="114"/>
      <c r="Q19" s="114"/>
      <c r="R19" s="114"/>
    </row>
    <row r="20" spans="2:18" s="79" customFormat="1" ht="30.75" customHeight="1">
      <c r="B20" s="81">
        <v>10</v>
      </c>
      <c r="C20" s="80" t="s">
        <v>54</v>
      </c>
      <c r="D20" s="81" t="s">
        <v>24</v>
      </c>
      <c r="E20" s="98">
        <v>45</v>
      </c>
      <c r="F20" s="128">
        <v>0</v>
      </c>
      <c r="G20" s="96">
        <f t="shared" si="0"/>
        <v>0</v>
      </c>
      <c r="H20" s="199">
        <v>0</v>
      </c>
      <c r="I20" s="97"/>
      <c r="J20" s="291" t="s">
        <v>55</v>
      </c>
      <c r="K20" s="114"/>
      <c r="L20" s="114"/>
      <c r="M20" s="114"/>
      <c r="N20" s="114"/>
      <c r="O20" s="114"/>
      <c r="P20" s="114"/>
      <c r="Q20" s="114"/>
      <c r="R20" s="114"/>
    </row>
    <row r="21" spans="2:18" s="79" customFormat="1" ht="28.5" customHeight="1">
      <c r="B21" s="81">
        <v>11</v>
      </c>
      <c r="C21" s="80" t="s">
        <v>56</v>
      </c>
      <c r="D21" s="81" t="s">
        <v>24</v>
      </c>
      <c r="E21" s="98">
        <v>24</v>
      </c>
      <c r="F21" s="128">
        <v>0</v>
      </c>
      <c r="G21" s="96">
        <f t="shared" si="0"/>
        <v>0</v>
      </c>
      <c r="H21" s="199">
        <v>0</v>
      </c>
      <c r="I21" s="97"/>
      <c r="J21" s="292"/>
      <c r="K21" s="114"/>
      <c r="L21" s="114"/>
      <c r="M21" s="114"/>
      <c r="N21" s="114"/>
      <c r="O21" s="114"/>
      <c r="P21" s="114"/>
      <c r="Q21" s="114"/>
      <c r="R21" s="114"/>
    </row>
    <row r="22" spans="2:18" s="79" customFormat="1" ht="67.5" customHeight="1">
      <c r="B22" s="81">
        <v>12</v>
      </c>
      <c r="C22" s="80" t="s">
        <v>57</v>
      </c>
      <c r="D22" s="81" t="s">
        <v>24</v>
      </c>
      <c r="E22" s="98">
        <v>101</v>
      </c>
      <c r="F22" s="128">
        <v>0</v>
      </c>
      <c r="G22" s="96">
        <f t="shared" si="0"/>
        <v>0</v>
      </c>
      <c r="H22" s="199">
        <v>0</v>
      </c>
      <c r="I22" s="97"/>
      <c r="J22" s="293"/>
      <c r="K22" s="114"/>
      <c r="L22" s="114"/>
      <c r="M22" s="114"/>
      <c r="N22" s="114"/>
      <c r="O22" s="114"/>
      <c r="P22" s="114"/>
      <c r="Q22" s="114"/>
      <c r="R22" s="114"/>
    </row>
    <row r="23" spans="2:18" s="79" customFormat="1" ht="96">
      <c r="B23" s="81">
        <v>13</v>
      </c>
      <c r="C23" s="80" t="s">
        <v>58</v>
      </c>
      <c r="D23" s="81" t="s">
        <v>24</v>
      </c>
      <c r="E23" s="82">
        <v>81</v>
      </c>
      <c r="F23" s="128">
        <v>0</v>
      </c>
      <c r="G23" s="96">
        <f t="shared" si="0"/>
        <v>0</v>
      </c>
      <c r="H23" s="199">
        <v>0</v>
      </c>
      <c r="I23" s="97"/>
      <c r="J23" s="80" t="s">
        <v>59</v>
      </c>
      <c r="K23" s="114"/>
      <c r="L23" s="114"/>
      <c r="M23" s="114"/>
      <c r="N23" s="114"/>
      <c r="O23" s="114"/>
      <c r="P23" s="114"/>
      <c r="Q23" s="114"/>
      <c r="R23" s="114"/>
    </row>
    <row r="24" spans="2:18" s="79" customFormat="1" ht="36">
      <c r="B24" s="81">
        <v>14</v>
      </c>
      <c r="C24" s="80" t="s">
        <v>60</v>
      </c>
      <c r="D24" s="81" t="s">
        <v>24</v>
      </c>
      <c r="E24" s="98">
        <v>7</v>
      </c>
      <c r="F24" s="128">
        <v>0</v>
      </c>
      <c r="G24" s="96">
        <f t="shared" si="0"/>
        <v>0</v>
      </c>
      <c r="H24" s="199">
        <v>0</v>
      </c>
      <c r="I24" s="97"/>
      <c r="J24" s="80" t="s">
        <v>61</v>
      </c>
      <c r="K24" s="114"/>
      <c r="L24" s="114"/>
      <c r="M24" s="114"/>
      <c r="N24" s="114"/>
      <c r="O24" s="114"/>
      <c r="P24" s="114"/>
      <c r="Q24" s="114"/>
      <c r="R24" s="114"/>
    </row>
    <row r="25" spans="2:18" s="79" customFormat="1">
      <c r="B25" s="81">
        <v>15</v>
      </c>
      <c r="C25" s="80" t="s">
        <v>279</v>
      </c>
      <c r="D25" s="81" t="s">
        <v>30</v>
      </c>
      <c r="E25" s="82">
        <v>380</v>
      </c>
      <c r="F25" s="128">
        <v>0</v>
      </c>
      <c r="G25" s="96">
        <v>0</v>
      </c>
      <c r="H25" s="199">
        <v>0.08</v>
      </c>
      <c r="I25" s="97"/>
      <c r="J25" s="294" t="s">
        <v>62</v>
      </c>
      <c r="K25" s="114"/>
      <c r="L25" s="114"/>
      <c r="M25" s="114"/>
      <c r="N25" s="114"/>
      <c r="O25" s="114"/>
      <c r="P25" s="114"/>
      <c r="Q25" s="114"/>
      <c r="R25" s="114"/>
    </row>
    <row r="26" spans="2:18" s="79" customFormat="1">
      <c r="B26" s="81">
        <v>16</v>
      </c>
      <c r="C26" s="80" t="s">
        <v>63</v>
      </c>
      <c r="D26" s="81" t="s">
        <v>16</v>
      </c>
      <c r="E26" s="82">
        <v>3</v>
      </c>
      <c r="F26" s="128">
        <v>0</v>
      </c>
      <c r="G26" s="96">
        <f t="shared" si="0"/>
        <v>0</v>
      </c>
      <c r="H26" s="199">
        <v>0.08</v>
      </c>
      <c r="I26" s="97"/>
      <c r="J26" s="295"/>
      <c r="K26" s="114"/>
      <c r="L26" s="114"/>
      <c r="M26" s="114"/>
      <c r="N26" s="114"/>
      <c r="O26" s="114"/>
      <c r="P26" s="114"/>
      <c r="Q26" s="114"/>
      <c r="R26" s="114"/>
    </row>
    <row r="27" spans="2:18" s="79" customFormat="1" ht="300" customHeight="1">
      <c r="B27" s="81">
        <v>17</v>
      </c>
      <c r="C27" s="80" t="s">
        <v>64</v>
      </c>
      <c r="D27" s="81" t="s">
        <v>24</v>
      </c>
      <c r="E27" s="82">
        <v>42</v>
      </c>
      <c r="F27" s="128">
        <v>0</v>
      </c>
      <c r="G27" s="96">
        <f t="shared" si="0"/>
        <v>0</v>
      </c>
      <c r="H27" s="199">
        <v>0.08</v>
      </c>
      <c r="I27" s="97"/>
      <c r="J27" s="296"/>
      <c r="K27" s="114"/>
      <c r="L27" s="114"/>
      <c r="M27" s="114"/>
      <c r="N27" s="114"/>
      <c r="O27" s="114"/>
      <c r="P27" s="114"/>
      <c r="Q27" s="114"/>
      <c r="R27" s="114"/>
    </row>
    <row r="28" spans="2:18" customFormat="1" ht="26.65" customHeight="1">
      <c r="B28" s="271" t="s">
        <v>65</v>
      </c>
      <c r="C28" s="272"/>
      <c r="D28" s="272"/>
      <c r="E28" s="272"/>
      <c r="F28" s="273"/>
      <c r="G28" s="96">
        <f>SUM(G11:G27)</f>
        <v>0</v>
      </c>
      <c r="H28" s="126" t="s">
        <v>35</v>
      </c>
      <c r="I28" s="97"/>
      <c r="J28" s="173"/>
      <c r="K28" s="15"/>
      <c r="L28" s="15"/>
      <c r="M28" s="15"/>
      <c r="N28" s="15"/>
      <c r="O28" s="15"/>
      <c r="P28" s="15"/>
      <c r="Q28" s="15"/>
      <c r="R28" s="15"/>
    </row>
    <row r="29" spans="2:18" customFormat="1">
      <c r="B29" s="17"/>
      <c r="C29" s="18"/>
      <c r="D29" s="19"/>
      <c r="E29" s="19"/>
      <c r="F29" s="20"/>
      <c r="G29" s="20"/>
      <c r="H29" s="19"/>
      <c r="I29" s="39"/>
      <c r="J29" s="21"/>
      <c r="K29" s="15"/>
      <c r="L29" s="15"/>
      <c r="M29" s="15"/>
      <c r="N29" s="15"/>
      <c r="O29" s="15"/>
      <c r="P29" s="15"/>
      <c r="Q29" s="15"/>
      <c r="R29" s="15"/>
    </row>
    <row r="30" spans="2:18" customFormat="1">
      <c r="B30" s="17"/>
      <c r="C30" s="21"/>
      <c r="D30" s="19"/>
      <c r="E30" s="19"/>
      <c r="F30" s="20"/>
      <c r="G30" s="22"/>
      <c r="H30" s="19"/>
      <c r="I30" s="40"/>
      <c r="J30" s="21"/>
      <c r="K30" s="15"/>
      <c r="L30" s="15"/>
      <c r="M30" s="15"/>
      <c r="N30" s="15"/>
      <c r="O30" s="15"/>
      <c r="P30" s="15"/>
      <c r="Q30" s="15"/>
      <c r="R30" s="15"/>
    </row>
    <row r="31" spans="2:18" customFormat="1">
      <c r="B31" s="17"/>
      <c r="C31" s="21"/>
      <c r="D31" s="19"/>
      <c r="E31" s="19"/>
      <c r="F31" s="20"/>
      <c r="G31" s="22"/>
      <c r="H31" s="19"/>
      <c r="I31" s="40"/>
      <c r="J31" s="21"/>
      <c r="K31" s="15"/>
      <c r="L31" s="15"/>
      <c r="M31" s="15"/>
      <c r="N31" s="15"/>
      <c r="O31" s="15"/>
      <c r="P31" s="15"/>
      <c r="Q31" s="15"/>
      <c r="R31" s="15"/>
    </row>
    <row r="32" spans="2:18" customFormat="1">
      <c r="B32" s="17"/>
      <c r="C32" s="21"/>
      <c r="D32" s="19"/>
      <c r="E32" s="19"/>
      <c r="F32" s="20"/>
      <c r="G32" s="22"/>
      <c r="H32" s="19"/>
      <c r="I32" s="40"/>
      <c r="J32" s="21"/>
      <c r="K32" s="15"/>
      <c r="L32" s="15"/>
      <c r="M32" s="15"/>
      <c r="N32" s="15"/>
      <c r="O32" s="15"/>
      <c r="P32" s="15"/>
      <c r="Q32" s="15"/>
      <c r="R32" s="15"/>
    </row>
    <row r="33" spans="2:18" customFormat="1">
      <c r="B33" s="17"/>
      <c r="C33" s="286" t="s">
        <v>37</v>
      </c>
      <c r="D33" s="286"/>
      <c r="E33" s="286"/>
      <c r="F33" s="286"/>
      <c r="G33" s="8"/>
      <c r="H33" s="9"/>
      <c r="I33" s="41"/>
      <c r="J33" s="9" t="s">
        <v>36</v>
      </c>
      <c r="K33" s="15"/>
      <c r="L33" s="15"/>
      <c r="M33" s="15"/>
      <c r="N33" s="15"/>
      <c r="O33" s="15"/>
      <c r="P33" s="15"/>
      <c r="Q33" s="15"/>
      <c r="R33" s="15"/>
    </row>
    <row r="34" spans="2:18" customFormat="1">
      <c r="B34" s="17"/>
      <c r="C34" s="9" t="s">
        <v>39</v>
      </c>
      <c r="D34" s="9"/>
      <c r="E34" s="9"/>
      <c r="F34" s="8"/>
      <c r="G34" s="8"/>
      <c r="H34" s="9"/>
      <c r="I34" s="41"/>
      <c r="J34" s="9" t="s">
        <v>38</v>
      </c>
      <c r="K34" s="15"/>
      <c r="L34" s="15"/>
      <c r="M34" s="15"/>
      <c r="N34" s="15"/>
      <c r="O34" s="15"/>
      <c r="P34" s="15"/>
      <c r="Q34" s="15"/>
      <c r="R34" s="15"/>
    </row>
    <row r="35" spans="2:18" customFormat="1">
      <c r="B35" s="17"/>
      <c r="C35" s="21"/>
      <c r="D35" s="19"/>
      <c r="E35" s="19"/>
      <c r="F35" s="20"/>
      <c r="G35" s="22"/>
      <c r="H35" s="19"/>
      <c r="I35" s="40"/>
      <c r="J35" s="21"/>
      <c r="K35" s="15"/>
      <c r="L35" s="15"/>
      <c r="M35" s="15"/>
      <c r="N35" s="15"/>
      <c r="O35" s="15"/>
      <c r="P35" s="15"/>
      <c r="Q35" s="15"/>
      <c r="R35" s="15"/>
    </row>
    <row r="36" spans="2:18" customFormat="1">
      <c r="B36" s="17"/>
      <c r="C36" s="21"/>
      <c r="D36" s="19"/>
      <c r="E36" s="19"/>
      <c r="F36" s="20"/>
      <c r="G36" s="22"/>
      <c r="H36" s="19"/>
      <c r="I36" s="40"/>
      <c r="J36" s="21"/>
      <c r="K36" s="15"/>
      <c r="L36" s="15"/>
      <c r="M36" s="15"/>
      <c r="N36" s="15"/>
      <c r="O36" s="15"/>
      <c r="P36" s="15"/>
      <c r="Q36" s="15"/>
      <c r="R36" s="15"/>
    </row>
    <row r="37" spans="2:18" customFormat="1">
      <c r="B37" s="17"/>
      <c r="C37" s="21"/>
      <c r="D37" s="19"/>
      <c r="E37" s="19"/>
      <c r="F37" s="20"/>
      <c r="G37" s="22"/>
      <c r="H37" s="19"/>
      <c r="I37" s="40"/>
      <c r="J37" s="21"/>
      <c r="K37" s="15"/>
      <c r="L37" s="15"/>
      <c r="M37" s="15"/>
      <c r="N37" s="15"/>
      <c r="O37" s="15"/>
      <c r="P37" s="15"/>
      <c r="Q37" s="15"/>
      <c r="R37" s="15"/>
    </row>
    <row r="38" spans="2:18" customFormat="1">
      <c r="B38" s="17"/>
      <c r="C38" s="21"/>
      <c r="D38" s="19"/>
      <c r="E38" s="19"/>
      <c r="F38" s="20"/>
      <c r="G38" s="22"/>
      <c r="H38" s="19"/>
      <c r="I38" s="40"/>
      <c r="J38" s="21"/>
      <c r="K38" s="15"/>
      <c r="L38" s="15"/>
      <c r="M38" s="15"/>
      <c r="N38" s="15"/>
      <c r="O38" s="15"/>
      <c r="P38" s="15"/>
      <c r="Q38" s="15"/>
      <c r="R38" s="15"/>
    </row>
    <row r="39" spans="2:18" customFormat="1">
      <c r="B39" s="17"/>
      <c r="C39" s="21"/>
      <c r="D39" s="19"/>
      <c r="E39" s="19"/>
      <c r="F39" s="20"/>
      <c r="G39" s="22"/>
      <c r="H39" s="19"/>
      <c r="I39" s="40"/>
      <c r="J39" s="21"/>
      <c r="K39" s="15"/>
      <c r="L39" s="15"/>
      <c r="M39" s="15"/>
      <c r="N39" s="15"/>
      <c r="O39" s="15"/>
      <c r="P39" s="15"/>
      <c r="Q39" s="15"/>
      <c r="R39" s="15"/>
    </row>
    <row r="40" spans="2:18" customFormat="1">
      <c r="B40" s="17"/>
      <c r="C40" s="21"/>
      <c r="D40" s="19"/>
      <c r="E40" s="19"/>
      <c r="F40" s="20"/>
      <c r="G40" s="22"/>
      <c r="H40" s="19"/>
      <c r="I40" s="40"/>
      <c r="J40" s="21"/>
      <c r="K40" s="15"/>
      <c r="L40" s="15"/>
      <c r="M40" s="15"/>
      <c r="N40" s="15"/>
      <c r="O40" s="15"/>
      <c r="P40" s="15"/>
      <c r="Q40" s="15"/>
      <c r="R40" s="15"/>
    </row>
    <row r="41" spans="2:18" customFormat="1">
      <c r="B41" s="17"/>
      <c r="C41" s="21"/>
      <c r="D41" s="19"/>
      <c r="E41" s="19"/>
      <c r="F41" s="20"/>
      <c r="G41" s="22"/>
      <c r="H41" s="19"/>
      <c r="I41" s="40"/>
      <c r="J41" s="21"/>
      <c r="K41" s="15"/>
      <c r="L41" s="15"/>
      <c r="M41" s="15"/>
      <c r="N41" s="15"/>
      <c r="O41" s="15"/>
      <c r="P41" s="15"/>
      <c r="Q41" s="15"/>
      <c r="R41" s="15"/>
    </row>
    <row r="42" spans="2:18" customFormat="1">
      <c r="B42" s="17"/>
      <c r="C42" s="21"/>
      <c r="D42" s="19"/>
      <c r="E42" s="19"/>
      <c r="F42" s="20"/>
      <c r="G42" s="22"/>
      <c r="H42" s="19"/>
      <c r="I42" s="40"/>
      <c r="J42" s="21"/>
      <c r="K42" s="15"/>
      <c r="L42" s="15"/>
      <c r="M42" s="15"/>
      <c r="N42" s="15"/>
      <c r="O42" s="15"/>
      <c r="P42" s="15"/>
      <c r="Q42" s="15"/>
      <c r="R42" s="15"/>
    </row>
    <row r="43" spans="2:18" customFormat="1">
      <c r="B43" s="17"/>
      <c r="C43" s="21"/>
      <c r="D43" s="19"/>
      <c r="E43" s="19"/>
      <c r="F43" s="20"/>
      <c r="G43" s="22"/>
      <c r="H43" s="19"/>
      <c r="I43" s="40"/>
      <c r="J43" s="21"/>
      <c r="K43" s="15"/>
      <c r="L43" s="15"/>
      <c r="M43" s="15"/>
      <c r="N43" s="15"/>
      <c r="O43" s="15"/>
      <c r="P43" s="15"/>
      <c r="Q43" s="15"/>
      <c r="R43" s="15"/>
    </row>
    <row r="44" spans="2:18" customFormat="1">
      <c r="B44" s="17"/>
      <c r="C44" s="21"/>
      <c r="D44" s="19"/>
      <c r="E44" s="19"/>
      <c r="F44" s="20"/>
      <c r="G44" s="22"/>
      <c r="H44" s="19"/>
      <c r="I44" s="40"/>
      <c r="J44" s="21"/>
      <c r="K44" s="15"/>
      <c r="L44" s="15"/>
      <c r="M44" s="15"/>
      <c r="N44" s="15"/>
      <c r="O44" s="15"/>
      <c r="P44" s="15"/>
      <c r="Q44" s="15"/>
      <c r="R44" s="15"/>
    </row>
    <row r="45" spans="2:18" customFormat="1">
      <c r="B45" s="17"/>
      <c r="C45" s="21"/>
      <c r="D45" s="19"/>
      <c r="E45" s="19"/>
      <c r="F45" s="20"/>
      <c r="G45" s="22"/>
      <c r="H45" s="19"/>
      <c r="I45" s="40"/>
      <c r="J45" s="21"/>
      <c r="K45" s="15"/>
      <c r="L45" s="15"/>
      <c r="M45" s="15"/>
      <c r="N45" s="15"/>
      <c r="O45" s="15"/>
      <c r="P45" s="15"/>
      <c r="Q45" s="15"/>
      <c r="R45" s="15"/>
    </row>
    <row r="46" spans="2:18" customFormat="1">
      <c r="B46" s="17"/>
      <c r="C46" s="21"/>
      <c r="D46" s="19"/>
      <c r="E46" s="19"/>
      <c r="F46" s="20"/>
      <c r="G46" s="22"/>
      <c r="H46" s="19"/>
      <c r="I46" s="40"/>
      <c r="J46" s="21"/>
      <c r="K46" s="15"/>
      <c r="L46" s="15"/>
      <c r="M46" s="15"/>
      <c r="N46" s="15"/>
      <c r="O46" s="15"/>
      <c r="P46" s="15"/>
      <c r="Q46" s="15"/>
      <c r="R46" s="15"/>
    </row>
    <row r="47" spans="2:18" customFormat="1">
      <c r="B47" s="17"/>
      <c r="C47" s="21"/>
      <c r="D47" s="19"/>
      <c r="E47" s="19"/>
      <c r="F47" s="20"/>
      <c r="G47" s="22"/>
      <c r="H47" s="19"/>
      <c r="I47" s="40"/>
      <c r="J47" s="21"/>
      <c r="K47" s="15"/>
      <c r="L47" s="15"/>
      <c r="M47" s="15"/>
      <c r="N47" s="15"/>
      <c r="O47" s="15"/>
      <c r="P47" s="15"/>
      <c r="Q47" s="15"/>
      <c r="R47" s="15"/>
    </row>
    <row r="48" spans="2:18" customFormat="1">
      <c r="B48" s="17"/>
      <c r="C48" s="21"/>
      <c r="D48" s="19"/>
      <c r="E48" s="19"/>
      <c r="F48" s="20"/>
      <c r="G48" s="22"/>
      <c r="H48" s="19"/>
      <c r="I48" s="40"/>
      <c r="J48" s="21"/>
      <c r="K48" s="15"/>
      <c r="L48" s="15"/>
      <c r="M48" s="15"/>
      <c r="N48" s="15"/>
      <c r="O48" s="15"/>
      <c r="P48" s="15"/>
      <c r="Q48" s="15"/>
      <c r="R48" s="15"/>
    </row>
    <row r="49" spans="2:18" customFormat="1">
      <c r="B49" s="17"/>
      <c r="C49" s="21"/>
      <c r="D49" s="19"/>
      <c r="E49" s="19"/>
      <c r="F49" s="20"/>
      <c r="G49" s="22"/>
      <c r="H49" s="19"/>
      <c r="I49" s="40"/>
      <c r="J49" s="21"/>
      <c r="K49" s="15"/>
      <c r="L49" s="15"/>
      <c r="M49" s="15"/>
      <c r="N49" s="15"/>
      <c r="O49" s="15"/>
      <c r="P49" s="15"/>
      <c r="Q49" s="15"/>
      <c r="R49" s="15"/>
    </row>
    <row r="50" spans="2:18" customFormat="1">
      <c r="B50" s="17"/>
      <c r="C50" s="21"/>
      <c r="D50" s="19"/>
      <c r="E50" s="19"/>
      <c r="F50" s="20"/>
      <c r="G50" s="22"/>
      <c r="H50" s="19"/>
      <c r="I50" s="40"/>
      <c r="J50" s="21"/>
      <c r="K50" s="15"/>
      <c r="L50" s="15"/>
      <c r="M50" s="15"/>
      <c r="N50" s="15"/>
      <c r="O50" s="15"/>
      <c r="P50" s="15"/>
      <c r="Q50" s="15"/>
      <c r="R50" s="15"/>
    </row>
    <row r="51" spans="2:18" customFormat="1">
      <c r="B51" s="17"/>
      <c r="C51" s="21"/>
      <c r="D51" s="19"/>
      <c r="E51" s="19"/>
      <c r="F51" s="20"/>
      <c r="G51" s="22"/>
      <c r="H51" s="19"/>
      <c r="I51" s="40"/>
      <c r="J51" s="21"/>
      <c r="K51" s="15"/>
      <c r="L51" s="15"/>
      <c r="M51" s="15"/>
      <c r="N51" s="15"/>
      <c r="O51" s="15"/>
      <c r="P51" s="15"/>
      <c r="Q51" s="15"/>
      <c r="R51" s="15"/>
    </row>
    <row r="52" spans="2:18" customFormat="1">
      <c r="B52" s="17"/>
      <c r="C52" s="21"/>
      <c r="D52" s="19"/>
      <c r="E52" s="19"/>
      <c r="F52" s="20"/>
      <c r="G52" s="22"/>
      <c r="H52" s="19"/>
      <c r="I52" s="40"/>
      <c r="J52" s="21"/>
      <c r="K52" s="15"/>
      <c r="L52" s="15"/>
      <c r="M52" s="15"/>
      <c r="N52" s="15"/>
      <c r="O52" s="15"/>
      <c r="P52" s="15"/>
      <c r="Q52" s="15"/>
      <c r="R52" s="15"/>
    </row>
    <row r="53" spans="2:18" customFormat="1">
      <c r="B53" s="17"/>
      <c r="C53" s="21"/>
      <c r="D53" s="19"/>
      <c r="E53" s="19"/>
      <c r="F53" s="20"/>
      <c r="G53" s="22"/>
      <c r="H53" s="19"/>
      <c r="I53" s="40"/>
      <c r="J53" s="21"/>
      <c r="K53" s="15"/>
      <c r="L53" s="15"/>
      <c r="M53" s="15"/>
      <c r="N53" s="15"/>
      <c r="O53" s="15"/>
      <c r="P53" s="15"/>
      <c r="Q53" s="15"/>
      <c r="R53" s="15"/>
    </row>
    <row r="54" spans="2:18" customFormat="1">
      <c r="B54" s="17"/>
      <c r="C54" s="21"/>
      <c r="D54" s="19"/>
      <c r="E54" s="19"/>
      <c r="F54" s="20"/>
      <c r="G54" s="22"/>
      <c r="H54" s="19"/>
      <c r="I54" s="40"/>
      <c r="J54" s="21"/>
      <c r="K54" s="15"/>
      <c r="L54" s="15"/>
      <c r="M54" s="15"/>
      <c r="N54" s="15"/>
      <c r="O54" s="15"/>
      <c r="P54" s="15"/>
      <c r="Q54" s="15"/>
      <c r="R54" s="15"/>
    </row>
    <row r="55" spans="2:18" customFormat="1">
      <c r="B55" s="17"/>
      <c r="C55" s="21"/>
      <c r="D55" s="19"/>
      <c r="E55" s="19"/>
      <c r="F55" s="20"/>
      <c r="G55" s="22"/>
      <c r="H55" s="19"/>
      <c r="I55" s="40"/>
      <c r="J55" s="21"/>
      <c r="K55" s="15"/>
      <c r="L55" s="15"/>
      <c r="M55" s="15"/>
      <c r="N55" s="15"/>
      <c r="O55" s="15"/>
      <c r="P55" s="15"/>
      <c r="Q55" s="15"/>
      <c r="R55" s="15"/>
    </row>
    <row r="56" spans="2:18" customFormat="1">
      <c r="B56" s="17"/>
      <c r="C56" s="21"/>
      <c r="D56" s="19"/>
      <c r="E56" s="19"/>
      <c r="F56" s="20"/>
      <c r="G56" s="22"/>
      <c r="H56" s="19"/>
      <c r="I56" s="40"/>
      <c r="J56" s="21"/>
      <c r="K56" s="15"/>
      <c r="L56" s="15"/>
      <c r="M56" s="15"/>
      <c r="N56" s="15"/>
      <c r="O56" s="15"/>
      <c r="P56" s="15"/>
      <c r="Q56" s="15"/>
      <c r="R56" s="15"/>
    </row>
    <row r="57" spans="2:18" customFormat="1">
      <c r="B57" s="17"/>
      <c r="C57" s="21"/>
      <c r="D57" s="19"/>
      <c r="E57" s="19"/>
      <c r="F57" s="20"/>
      <c r="G57" s="22"/>
      <c r="H57" s="19"/>
      <c r="I57" s="40"/>
      <c r="J57" s="21"/>
      <c r="K57" s="15"/>
      <c r="L57" s="15"/>
      <c r="M57" s="15"/>
      <c r="N57" s="15"/>
      <c r="O57" s="15"/>
      <c r="P57" s="15"/>
      <c r="Q57" s="15"/>
      <c r="R57" s="15"/>
    </row>
    <row r="58" spans="2:18" customFormat="1">
      <c r="B58" s="17"/>
      <c r="C58" s="21"/>
      <c r="D58" s="19"/>
      <c r="E58" s="19"/>
      <c r="F58" s="20"/>
      <c r="G58" s="22"/>
      <c r="H58" s="19"/>
      <c r="I58" s="40"/>
      <c r="J58" s="21"/>
      <c r="K58" s="15"/>
      <c r="L58" s="15"/>
      <c r="M58" s="15"/>
      <c r="N58" s="15"/>
      <c r="O58" s="15"/>
      <c r="P58" s="15"/>
      <c r="Q58" s="15"/>
      <c r="R58" s="15"/>
    </row>
    <row r="59" spans="2:18" customFormat="1">
      <c r="B59" s="17"/>
      <c r="C59" s="21"/>
      <c r="D59" s="19"/>
      <c r="E59" s="19"/>
      <c r="F59" s="20"/>
      <c r="G59" s="22"/>
      <c r="H59" s="19"/>
      <c r="I59" s="40"/>
      <c r="J59" s="21"/>
      <c r="K59" s="15"/>
      <c r="L59" s="15"/>
      <c r="M59" s="15"/>
      <c r="N59" s="15"/>
      <c r="O59" s="15"/>
      <c r="P59" s="15"/>
      <c r="Q59" s="15"/>
      <c r="R59" s="15"/>
    </row>
    <row r="60" spans="2:18" customFormat="1">
      <c r="B60" s="17"/>
      <c r="C60" s="21"/>
      <c r="D60" s="19"/>
      <c r="E60" s="19"/>
      <c r="F60" s="20"/>
      <c r="G60" s="22"/>
      <c r="H60" s="19"/>
      <c r="I60" s="40"/>
      <c r="J60" s="21"/>
      <c r="K60" s="15"/>
      <c r="L60" s="15"/>
      <c r="M60" s="15"/>
      <c r="N60" s="15"/>
      <c r="O60" s="15"/>
      <c r="P60" s="15"/>
      <c r="Q60" s="15"/>
      <c r="R60" s="15"/>
    </row>
    <row r="61" spans="2:18" customFormat="1">
      <c r="B61" s="17"/>
      <c r="C61" s="21"/>
      <c r="D61" s="19"/>
      <c r="E61" s="19"/>
      <c r="F61" s="20"/>
      <c r="G61" s="22"/>
      <c r="H61" s="19"/>
      <c r="I61" s="40"/>
      <c r="J61" s="21"/>
      <c r="K61" s="15"/>
      <c r="L61" s="15"/>
      <c r="M61" s="15"/>
      <c r="N61" s="15"/>
      <c r="O61" s="15"/>
      <c r="P61" s="15"/>
      <c r="Q61" s="15"/>
      <c r="R61" s="15"/>
    </row>
    <row r="62" spans="2:18" customFormat="1">
      <c r="B62" s="17"/>
      <c r="C62" s="21"/>
      <c r="D62" s="19"/>
      <c r="E62" s="19"/>
      <c r="F62" s="20"/>
      <c r="G62" s="22"/>
      <c r="H62" s="19"/>
      <c r="I62" s="40"/>
      <c r="J62" s="21"/>
      <c r="K62" s="15"/>
      <c r="L62" s="15"/>
      <c r="M62" s="15"/>
      <c r="N62" s="15"/>
      <c r="O62" s="15"/>
      <c r="P62" s="15"/>
      <c r="Q62" s="15"/>
      <c r="R62" s="15"/>
    </row>
    <row r="63" spans="2:18" customFormat="1">
      <c r="B63" s="17"/>
      <c r="C63" s="21"/>
      <c r="D63" s="19"/>
      <c r="E63" s="19"/>
      <c r="F63" s="20"/>
      <c r="G63" s="22"/>
      <c r="H63" s="19"/>
      <c r="I63" s="40"/>
      <c r="J63" s="21"/>
      <c r="K63" s="15"/>
      <c r="L63" s="15"/>
      <c r="M63" s="15"/>
      <c r="N63" s="15"/>
      <c r="O63" s="15"/>
      <c r="P63" s="15"/>
      <c r="Q63" s="15"/>
      <c r="R63" s="15"/>
    </row>
    <row r="64" spans="2:18" customFormat="1">
      <c r="B64" s="17"/>
      <c r="C64" s="21"/>
      <c r="D64" s="19"/>
      <c r="E64" s="19"/>
      <c r="F64" s="20"/>
      <c r="G64" s="22"/>
      <c r="H64" s="19"/>
      <c r="I64" s="40"/>
      <c r="J64" s="21"/>
      <c r="K64" s="15"/>
      <c r="L64" s="15"/>
      <c r="M64" s="15"/>
      <c r="N64" s="15"/>
      <c r="O64" s="15"/>
      <c r="P64" s="15"/>
      <c r="Q64" s="15"/>
      <c r="R64" s="15"/>
    </row>
    <row r="65" spans="2:18" customFormat="1">
      <c r="B65" s="17"/>
      <c r="C65" s="21"/>
      <c r="D65" s="19"/>
      <c r="E65" s="19"/>
      <c r="F65" s="20"/>
      <c r="G65" s="22"/>
      <c r="H65" s="19"/>
      <c r="I65" s="40"/>
      <c r="J65" s="21"/>
      <c r="K65" s="15"/>
      <c r="L65" s="15"/>
      <c r="M65" s="15"/>
      <c r="N65" s="15"/>
      <c r="O65" s="15"/>
      <c r="P65" s="15"/>
      <c r="Q65" s="15"/>
      <c r="R65" s="15"/>
    </row>
    <row r="66" spans="2:18" customFormat="1">
      <c r="B66" s="17"/>
      <c r="C66" s="21"/>
      <c r="D66" s="19"/>
      <c r="E66" s="19"/>
      <c r="F66" s="20"/>
      <c r="G66" s="22"/>
      <c r="H66" s="19"/>
      <c r="I66" s="40"/>
      <c r="J66" s="21"/>
      <c r="K66" s="15"/>
      <c r="L66" s="15"/>
      <c r="M66" s="15"/>
      <c r="N66" s="15"/>
      <c r="O66" s="15"/>
      <c r="P66" s="15"/>
      <c r="Q66" s="15"/>
      <c r="R66" s="15"/>
    </row>
    <row r="67" spans="2:18" customFormat="1">
      <c r="B67" s="17"/>
      <c r="C67" s="21"/>
      <c r="D67" s="19"/>
      <c r="E67" s="19"/>
      <c r="F67" s="20"/>
      <c r="G67" s="22"/>
      <c r="H67" s="19"/>
      <c r="I67" s="40"/>
      <c r="J67" s="21"/>
      <c r="K67" s="15"/>
      <c r="L67" s="15"/>
      <c r="M67" s="15"/>
      <c r="N67" s="15"/>
      <c r="O67" s="15"/>
      <c r="P67" s="15"/>
      <c r="Q67" s="15"/>
      <c r="R67" s="15"/>
    </row>
    <row r="68" spans="2:18" customFormat="1">
      <c r="B68" s="17"/>
      <c r="C68" s="21"/>
      <c r="D68" s="19"/>
      <c r="E68" s="19"/>
      <c r="F68" s="20"/>
      <c r="G68" s="22"/>
      <c r="H68" s="19"/>
      <c r="I68" s="40"/>
      <c r="J68" s="21"/>
      <c r="K68" s="15"/>
      <c r="L68" s="15"/>
      <c r="M68" s="15"/>
      <c r="N68" s="15"/>
      <c r="O68" s="15"/>
      <c r="P68" s="15"/>
      <c r="Q68" s="15"/>
      <c r="R68" s="15"/>
    </row>
    <row r="69" spans="2:18" customFormat="1">
      <c r="B69" s="17"/>
      <c r="C69" s="21"/>
      <c r="D69" s="19"/>
      <c r="E69" s="19"/>
      <c r="F69" s="20"/>
      <c r="G69" s="22"/>
      <c r="H69" s="19"/>
      <c r="I69" s="40"/>
      <c r="J69" s="21"/>
      <c r="K69" s="15"/>
      <c r="L69" s="15"/>
      <c r="M69" s="15"/>
      <c r="N69" s="15"/>
      <c r="O69" s="15"/>
      <c r="P69" s="15"/>
      <c r="Q69" s="15"/>
      <c r="R69" s="15"/>
    </row>
    <row r="70" spans="2:18" customFormat="1">
      <c r="B70" s="17"/>
      <c r="C70" s="21"/>
      <c r="D70" s="19"/>
      <c r="E70" s="19"/>
      <c r="F70" s="20"/>
      <c r="G70" s="22"/>
      <c r="H70" s="19"/>
      <c r="I70" s="40"/>
      <c r="J70" s="21"/>
      <c r="K70" s="15"/>
      <c r="L70" s="15"/>
      <c r="M70" s="15"/>
      <c r="N70" s="15"/>
      <c r="O70" s="15"/>
      <c r="P70" s="15"/>
      <c r="Q70" s="15"/>
      <c r="R70" s="15"/>
    </row>
    <row r="71" spans="2:18" customFormat="1">
      <c r="B71" s="17"/>
      <c r="C71" s="21"/>
      <c r="D71" s="19"/>
      <c r="E71" s="19"/>
      <c r="F71" s="20"/>
      <c r="G71" s="22"/>
      <c r="H71" s="19"/>
      <c r="I71" s="40"/>
      <c r="J71" s="21"/>
      <c r="K71" s="15"/>
      <c r="L71" s="15"/>
      <c r="M71" s="15"/>
      <c r="N71" s="15"/>
      <c r="O71" s="15"/>
      <c r="P71" s="15"/>
      <c r="Q71" s="15"/>
      <c r="R71" s="15"/>
    </row>
    <row r="72" spans="2:18" customFormat="1">
      <c r="B72" s="17"/>
      <c r="C72" s="21"/>
      <c r="D72" s="19"/>
      <c r="E72" s="19"/>
      <c r="F72" s="20"/>
      <c r="G72" s="22"/>
      <c r="H72" s="19"/>
      <c r="I72" s="40"/>
      <c r="J72" s="21"/>
      <c r="K72" s="15"/>
      <c r="L72" s="15"/>
      <c r="M72" s="15"/>
      <c r="N72" s="15"/>
      <c r="O72" s="15"/>
      <c r="P72" s="15"/>
      <c r="Q72" s="15"/>
      <c r="R72" s="15"/>
    </row>
    <row r="73" spans="2:18" customFormat="1">
      <c r="B73" s="17"/>
      <c r="C73" s="21"/>
      <c r="D73" s="19"/>
      <c r="E73" s="19"/>
      <c r="F73" s="20"/>
      <c r="G73" s="22"/>
      <c r="H73" s="19"/>
      <c r="I73" s="40"/>
      <c r="J73" s="21"/>
      <c r="K73" s="15"/>
      <c r="L73" s="15"/>
      <c r="M73" s="15"/>
      <c r="N73" s="15"/>
      <c r="O73" s="15"/>
      <c r="P73" s="15"/>
      <c r="Q73" s="15"/>
      <c r="R73" s="15"/>
    </row>
    <row r="74" spans="2:18" customFormat="1">
      <c r="B74" s="17"/>
      <c r="C74" s="21"/>
      <c r="D74" s="19"/>
      <c r="E74" s="19"/>
      <c r="F74" s="20"/>
      <c r="G74" s="22"/>
      <c r="H74" s="19"/>
      <c r="I74" s="40"/>
      <c r="J74" s="21"/>
      <c r="K74" s="15"/>
      <c r="L74" s="15"/>
      <c r="M74" s="15"/>
      <c r="N74" s="15"/>
      <c r="O74" s="15"/>
      <c r="P74" s="15"/>
      <c r="Q74" s="15"/>
      <c r="R74" s="15"/>
    </row>
    <row r="75" spans="2:18" customFormat="1">
      <c r="B75" s="17"/>
      <c r="C75" s="21"/>
      <c r="D75" s="19"/>
      <c r="E75" s="19"/>
      <c r="F75" s="20"/>
      <c r="G75" s="22"/>
      <c r="H75" s="19"/>
      <c r="I75" s="40"/>
      <c r="J75" s="21"/>
      <c r="K75" s="15"/>
      <c r="L75" s="15"/>
      <c r="M75" s="15"/>
      <c r="N75" s="15"/>
      <c r="O75" s="15"/>
      <c r="P75" s="15"/>
      <c r="Q75" s="15"/>
      <c r="R75" s="15"/>
    </row>
    <row r="76" spans="2:18" customFormat="1">
      <c r="B76" s="17"/>
      <c r="C76" s="21"/>
      <c r="D76" s="19"/>
      <c r="E76" s="19"/>
      <c r="F76" s="20"/>
      <c r="G76" s="22"/>
      <c r="H76" s="19"/>
      <c r="I76" s="40"/>
      <c r="J76" s="21"/>
      <c r="K76" s="15"/>
      <c r="L76" s="15"/>
      <c r="M76" s="15"/>
      <c r="N76" s="15"/>
      <c r="O76" s="15"/>
      <c r="P76" s="15"/>
      <c r="Q76" s="15"/>
      <c r="R76" s="15"/>
    </row>
    <row r="77" spans="2:18" customFormat="1">
      <c r="B77" s="17"/>
      <c r="C77" s="21"/>
      <c r="D77" s="19"/>
      <c r="E77" s="19"/>
      <c r="F77" s="20"/>
      <c r="G77" s="22"/>
      <c r="H77" s="19"/>
      <c r="I77" s="40"/>
      <c r="J77" s="21"/>
      <c r="K77" s="15"/>
      <c r="L77" s="15"/>
      <c r="M77" s="15"/>
      <c r="N77" s="15"/>
      <c r="O77" s="15"/>
      <c r="P77" s="15"/>
      <c r="Q77" s="15"/>
      <c r="R77" s="15"/>
    </row>
    <row r="78" spans="2:18" customFormat="1">
      <c r="B78" s="17"/>
      <c r="C78" s="21"/>
      <c r="D78" s="19"/>
      <c r="E78" s="19"/>
      <c r="F78" s="20"/>
      <c r="G78" s="22"/>
      <c r="H78" s="19"/>
      <c r="I78" s="40"/>
      <c r="J78" s="21"/>
      <c r="K78" s="15"/>
      <c r="L78" s="15"/>
      <c r="M78" s="15"/>
      <c r="N78" s="15"/>
      <c r="O78" s="15"/>
      <c r="P78" s="15"/>
      <c r="Q78" s="15"/>
      <c r="R78" s="15"/>
    </row>
    <row r="79" spans="2:18" customFormat="1">
      <c r="B79" s="17"/>
      <c r="C79" s="21"/>
      <c r="D79" s="19"/>
      <c r="E79" s="19"/>
      <c r="F79" s="20"/>
      <c r="G79" s="22"/>
      <c r="H79" s="19"/>
      <c r="I79" s="40"/>
      <c r="J79" s="21"/>
      <c r="K79" s="15"/>
      <c r="L79" s="15"/>
      <c r="M79" s="15"/>
      <c r="N79" s="15"/>
      <c r="O79" s="15"/>
      <c r="P79" s="15"/>
      <c r="Q79" s="15"/>
      <c r="R79" s="15"/>
    </row>
    <row r="80" spans="2:18" customFormat="1">
      <c r="B80" s="17"/>
      <c r="C80" s="21"/>
      <c r="D80" s="19"/>
      <c r="E80" s="19"/>
      <c r="F80" s="20"/>
      <c r="G80" s="22"/>
      <c r="H80" s="19"/>
      <c r="I80" s="40"/>
      <c r="J80" s="21"/>
      <c r="K80" s="15"/>
      <c r="L80" s="15"/>
      <c r="M80" s="15"/>
      <c r="N80" s="15"/>
      <c r="O80" s="15"/>
      <c r="P80" s="15"/>
      <c r="Q80" s="15"/>
      <c r="R80" s="15"/>
    </row>
    <row r="81" spans="2:18" customFormat="1">
      <c r="B81" s="17"/>
      <c r="C81" s="21"/>
      <c r="D81" s="19"/>
      <c r="E81" s="19"/>
      <c r="F81" s="20"/>
      <c r="G81" s="22"/>
      <c r="H81" s="19"/>
      <c r="I81" s="40"/>
      <c r="J81" s="21"/>
      <c r="K81" s="15"/>
      <c r="L81" s="15"/>
      <c r="M81" s="15"/>
      <c r="N81" s="15"/>
      <c r="O81" s="15"/>
      <c r="P81" s="15"/>
      <c r="Q81" s="15"/>
      <c r="R81" s="15"/>
    </row>
    <row r="82" spans="2:18" customFormat="1">
      <c r="B82" s="17"/>
      <c r="C82" s="21"/>
      <c r="D82" s="19"/>
      <c r="E82" s="19"/>
      <c r="F82" s="20"/>
      <c r="G82" s="22"/>
      <c r="H82" s="19"/>
      <c r="I82" s="40"/>
      <c r="J82" s="21"/>
      <c r="K82" s="15"/>
      <c r="L82" s="15"/>
      <c r="M82" s="15"/>
      <c r="N82" s="15"/>
      <c r="O82" s="15"/>
      <c r="P82" s="15"/>
      <c r="Q82" s="15"/>
      <c r="R82" s="15"/>
    </row>
    <row r="83" spans="2:18" customFormat="1">
      <c r="B83" s="17"/>
      <c r="C83" s="21"/>
      <c r="D83" s="19"/>
      <c r="E83" s="19"/>
      <c r="F83" s="20"/>
      <c r="G83" s="22"/>
      <c r="H83" s="19"/>
      <c r="I83" s="40"/>
      <c r="J83" s="21"/>
      <c r="K83" s="15"/>
      <c r="L83" s="15"/>
      <c r="M83" s="15"/>
      <c r="N83" s="15"/>
      <c r="O83" s="15"/>
      <c r="P83" s="15"/>
      <c r="Q83" s="15"/>
      <c r="R83" s="15"/>
    </row>
    <row r="84" spans="2:18" customFormat="1">
      <c r="B84" s="17"/>
      <c r="C84" s="21"/>
      <c r="D84" s="19"/>
      <c r="E84" s="19"/>
      <c r="F84" s="20"/>
      <c r="G84" s="22"/>
      <c r="H84" s="19"/>
      <c r="I84" s="40"/>
      <c r="J84" s="21"/>
      <c r="K84" s="15"/>
      <c r="L84" s="15"/>
      <c r="M84" s="15"/>
      <c r="N84" s="15"/>
      <c r="O84" s="15"/>
      <c r="P84" s="15"/>
      <c r="Q84" s="15"/>
      <c r="R84" s="15"/>
    </row>
    <row r="85" spans="2:18" customFormat="1">
      <c r="B85" s="17"/>
      <c r="C85" s="21"/>
      <c r="D85" s="19"/>
      <c r="E85" s="19"/>
      <c r="F85" s="20"/>
      <c r="G85" s="22"/>
      <c r="H85" s="19"/>
      <c r="I85" s="40"/>
      <c r="J85" s="21"/>
      <c r="K85" s="15"/>
      <c r="L85" s="15"/>
      <c r="M85" s="15"/>
      <c r="N85" s="15"/>
      <c r="O85" s="15"/>
      <c r="P85" s="15"/>
      <c r="Q85" s="15"/>
      <c r="R85" s="15"/>
    </row>
    <row r="86" spans="2:18" customFormat="1">
      <c r="B86" s="17"/>
      <c r="C86" s="21"/>
      <c r="D86" s="19"/>
      <c r="E86" s="19"/>
      <c r="F86" s="20"/>
      <c r="G86" s="22"/>
      <c r="H86" s="19"/>
      <c r="I86" s="40"/>
      <c r="J86" s="21"/>
      <c r="K86" s="15"/>
      <c r="L86" s="15"/>
      <c r="M86" s="15"/>
      <c r="N86" s="15"/>
      <c r="O86" s="15"/>
      <c r="P86" s="15"/>
      <c r="Q86" s="15"/>
      <c r="R86" s="15"/>
    </row>
    <row r="87" spans="2:18" customFormat="1">
      <c r="B87" s="17"/>
      <c r="C87" s="21"/>
      <c r="D87" s="19"/>
      <c r="E87" s="19"/>
      <c r="F87" s="20"/>
      <c r="G87" s="22"/>
      <c r="H87" s="19"/>
      <c r="I87" s="40"/>
      <c r="J87" s="21"/>
      <c r="K87" s="15"/>
      <c r="L87" s="15"/>
      <c r="M87" s="15"/>
      <c r="N87" s="15"/>
      <c r="O87" s="15"/>
      <c r="P87" s="15"/>
      <c r="Q87" s="15"/>
      <c r="R87" s="15"/>
    </row>
    <row r="88" spans="2:18" customFormat="1">
      <c r="B88" s="17"/>
      <c r="C88" s="21"/>
      <c r="D88" s="19"/>
      <c r="E88" s="19"/>
      <c r="F88" s="20"/>
      <c r="G88" s="22"/>
      <c r="H88" s="19"/>
      <c r="I88" s="40"/>
      <c r="J88" s="21"/>
      <c r="K88" s="15"/>
      <c r="L88" s="15"/>
      <c r="M88" s="15"/>
      <c r="N88" s="15"/>
      <c r="O88" s="15"/>
      <c r="P88" s="15"/>
      <c r="Q88" s="15"/>
      <c r="R88" s="15"/>
    </row>
    <row r="89" spans="2:18" customFormat="1">
      <c r="B89" s="17"/>
      <c r="C89" s="21"/>
      <c r="D89" s="19"/>
      <c r="E89" s="19"/>
      <c r="F89" s="20"/>
      <c r="G89" s="22"/>
      <c r="H89" s="19"/>
      <c r="I89" s="40"/>
      <c r="J89" s="21"/>
      <c r="K89" s="15"/>
      <c r="L89" s="15"/>
      <c r="M89" s="15"/>
      <c r="N89" s="15"/>
      <c r="O89" s="15"/>
      <c r="P89" s="15"/>
      <c r="Q89" s="15"/>
      <c r="R89" s="15"/>
    </row>
    <row r="90" spans="2:18" customFormat="1">
      <c r="B90" s="17"/>
      <c r="C90" s="21"/>
      <c r="D90" s="19"/>
      <c r="E90" s="19"/>
      <c r="F90" s="20"/>
      <c r="G90" s="22"/>
      <c r="H90" s="19"/>
      <c r="I90" s="40"/>
      <c r="J90" s="21"/>
      <c r="K90" s="15"/>
      <c r="L90" s="15"/>
      <c r="M90" s="15"/>
      <c r="N90" s="15"/>
      <c r="O90" s="15"/>
      <c r="P90" s="15"/>
      <c r="Q90" s="15"/>
      <c r="R90" s="15"/>
    </row>
    <row r="91" spans="2:18" customFormat="1">
      <c r="B91" s="17"/>
      <c r="C91" s="21"/>
      <c r="D91" s="19"/>
      <c r="E91" s="19"/>
      <c r="F91" s="20"/>
      <c r="G91" s="22"/>
      <c r="H91" s="19"/>
      <c r="I91" s="40"/>
      <c r="J91" s="21"/>
      <c r="K91" s="15"/>
      <c r="L91" s="15"/>
      <c r="M91" s="15"/>
      <c r="N91" s="15"/>
      <c r="O91" s="15"/>
      <c r="P91" s="15"/>
      <c r="Q91" s="15"/>
      <c r="R91" s="15"/>
    </row>
    <row r="92" spans="2:18" customFormat="1">
      <c r="B92" s="17"/>
      <c r="C92" s="21"/>
      <c r="D92" s="19"/>
      <c r="E92" s="19"/>
      <c r="F92" s="20"/>
      <c r="G92" s="22"/>
      <c r="H92" s="19"/>
      <c r="I92" s="40"/>
      <c r="J92" s="21"/>
      <c r="K92" s="15"/>
      <c r="L92" s="15"/>
      <c r="M92" s="15"/>
      <c r="N92" s="15"/>
      <c r="O92" s="15"/>
      <c r="P92" s="15"/>
      <c r="Q92" s="15"/>
      <c r="R92" s="15"/>
    </row>
    <row r="93" spans="2:18" customFormat="1">
      <c r="B93" s="17"/>
      <c r="C93" s="21"/>
      <c r="D93" s="19"/>
      <c r="E93" s="19"/>
      <c r="F93" s="20"/>
      <c r="G93" s="22"/>
      <c r="H93" s="19"/>
      <c r="I93" s="40"/>
      <c r="J93" s="21"/>
      <c r="K93" s="15"/>
      <c r="L93" s="15"/>
      <c r="M93" s="15"/>
      <c r="N93" s="15"/>
      <c r="O93" s="15"/>
      <c r="P93" s="15"/>
      <c r="Q93" s="15"/>
      <c r="R93" s="15"/>
    </row>
    <row r="94" spans="2:18" customFormat="1">
      <c r="B94" s="21"/>
      <c r="C94" s="21"/>
      <c r="D94" s="19"/>
      <c r="E94" s="19"/>
      <c r="F94" s="14"/>
      <c r="G94" s="14"/>
      <c r="H94" s="23"/>
      <c r="I94" s="42"/>
      <c r="J94" s="287"/>
      <c r="K94" s="15"/>
      <c r="L94" s="15"/>
      <c r="M94" s="15"/>
      <c r="N94" s="15"/>
      <c r="O94" s="15"/>
      <c r="P94" s="15"/>
      <c r="Q94" s="15"/>
      <c r="R94" s="15"/>
    </row>
    <row r="95" spans="2:18" customFormat="1">
      <c r="B95" s="21"/>
      <c r="C95" s="21"/>
      <c r="D95" s="19"/>
      <c r="E95" s="19"/>
      <c r="F95" s="13"/>
      <c r="G95" s="13"/>
      <c r="H95" s="24"/>
      <c r="I95" s="38"/>
      <c r="J95" s="287"/>
      <c r="K95" s="15"/>
      <c r="L95" s="15"/>
      <c r="M95" s="15"/>
      <c r="N95" s="15"/>
      <c r="O95" s="15"/>
      <c r="P95" s="15"/>
      <c r="Q95" s="15"/>
      <c r="R95" s="15"/>
    </row>
    <row r="96" spans="2:18" customFormat="1">
      <c r="B96" s="21"/>
      <c r="C96" s="21"/>
      <c r="D96" s="19"/>
      <c r="E96" s="19"/>
      <c r="F96" s="13"/>
      <c r="G96" s="13"/>
      <c r="H96" s="24"/>
      <c r="I96" s="38"/>
      <c r="J96" s="287"/>
      <c r="K96" s="15"/>
      <c r="L96" s="15"/>
      <c r="M96" s="15"/>
      <c r="N96" s="15"/>
      <c r="O96" s="15"/>
      <c r="P96" s="15"/>
      <c r="Q96" s="15"/>
      <c r="R96" s="15"/>
    </row>
    <row r="97" spans="2:18" customFormat="1">
      <c r="B97" s="21"/>
      <c r="C97" s="21"/>
      <c r="D97" s="19"/>
      <c r="E97" s="19"/>
      <c r="F97" s="13"/>
      <c r="G97" s="13"/>
      <c r="H97" s="24"/>
      <c r="I97" s="38"/>
      <c r="J97" s="287"/>
      <c r="K97" s="15"/>
      <c r="L97" s="15"/>
      <c r="M97" s="15"/>
      <c r="N97" s="15"/>
      <c r="O97" s="15"/>
      <c r="P97" s="15"/>
      <c r="Q97" s="15"/>
      <c r="R97" s="15"/>
    </row>
    <row r="98" spans="2:18" customFormat="1">
      <c r="B98" s="21"/>
      <c r="C98" s="21"/>
      <c r="D98" s="19"/>
      <c r="E98" s="19"/>
      <c r="F98" s="13"/>
      <c r="G98" s="13"/>
      <c r="H98" s="24"/>
      <c r="I98" s="38"/>
      <c r="J98" s="287"/>
      <c r="K98" s="15"/>
      <c r="L98" s="15"/>
      <c r="M98" s="15"/>
      <c r="N98" s="15"/>
      <c r="O98" s="15"/>
      <c r="P98" s="15"/>
      <c r="Q98" s="15"/>
      <c r="R98" s="15"/>
    </row>
    <row r="99" spans="2:18" customFormat="1">
      <c r="B99" s="21"/>
      <c r="C99" s="21"/>
      <c r="D99" s="19"/>
      <c r="E99" s="19"/>
      <c r="F99" s="13"/>
      <c r="G99" s="13"/>
      <c r="H99" s="24"/>
      <c r="I99" s="38"/>
      <c r="J99" s="287"/>
      <c r="K99" s="15"/>
      <c r="L99" s="15"/>
      <c r="M99" s="15"/>
      <c r="N99" s="15"/>
      <c r="O99" s="15"/>
      <c r="P99" s="15"/>
      <c r="Q99" s="15"/>
      <c r="R99" s="15"/>
    </row>
    <row r="100" spans="2:18" customFormat="1">
      <c r="B100" s="21"/>
      <c r="C100" s="21"/>
      <c r="D100" s="19"/>
      <c r="E100" s="19"/>
      <c r="F100" s="13"/>
      <c r="G100" s="13"/>
      <c r="H100" s="24"/>
      <c r="I100" s="38"/>
      <c r="J100" s="287"/>
      <c r="K100" s="15"/>
      <c r="L100" s="15"/>
      <c r="M100" s="15"/>
      <c r="N100" s="15"/>
      <c r="O100" s="15"/>
      <c r="P100" s="15"/>
      <c r="Q100" s="15"/>
      <c r="R100" s="15"/>
    </row>
    <row r="101" spans="2:18" customFormat="1">
      <c r="B101" s="21"/>
      <c r="C101" s="21"/>
      <c r="D101" s="19"/>
      <c r="E101" s="19"/>
      <c r="F101" s="13"/>
      <c r="G101" s="13"/>
      <c r="H101" s="24"/>
      <c r="I101" s="38"/>
      <c r="J101" s="287"/>
      <c r="K101" s="15"/>
      <c r="L101" s="15"/>
      <c r="M101" s="15"/>
      <c r="N101" s="15"/>
      <c r="O101" s="15"/>
      <c r="P101" s="15"/>
      <c r="Q101" s="15"/>
      <c r="R101" s="15"/>
    </row>
    <row r="102" spans="2:18" customFormat="1">
      <c r="B102" s="21"/>
      <c r="C102" s="21"/>
      <c r="D102" s="19"/>
      <c r="E102" s="19"/>
      <c r="F102" s="13"/>
      <c r="G102" s="13"/>
      <c r="H102" s="24"/>
      <c r="I102" s="38"/>
      <c r="J102" s="287"/>
      <c r="K102" s="15"/>
      <c r="L102" s="15"/>
      <c r="M102" s="15"/>
      <c r="N102" s="15"/>
      <c r="O102" s="15"/>
      <c r="P102" s="15"/>
      <c r="Q102" s="15"/>
      <c r="R102" s="15"/>
    </row>
    <row r="103" spans="2:18" customFormat="1">
      <c r="B103" s="21"/>
      <c r="C103" s="21"/>
      <c r="D103" s="19"/>
      <c r="E103" s="19"/>
      <c r="F103" s="13"/>
      <c r="G103" s="13"/>
      <c r="H103" s="24"/>
      <c r="I103" s="38"/>
      <c r="J103" s="287"/>
      <c r="K103" s="15"/>
      <c r="L103" s="15"/>
      <c r="M103" s="15"/>
      <c r="N103" s="15"/>
      <c r="O103" s="15"/>
      <c r="P103" s="15"/>
      <c r="Q103" s="15"/>
      <c r="R103" s="15"/>
    </row>
    <row r="104" spans="2:18" customFormat="1">
      <c r="B104" s="21"/>
      <c r="C104" s="21"/>
      <c r="D104" s="19"/>
      <c r="E104" s="19"/>
      <c r="F104" s="13"/>
      <c r="G104" s="13"/>
      <c r="H104" s="24"/>
      <c r="I104" s="38"/>
      <c r="J104" s="287"/>
      <c r="K104" s="15"/>
      <c r="L104" s="15"/>
      <c r="M104" s="15"/>
      <c r="N104" s="15"/>
      <c r="O104" s="15"/>
      <c r="P104" s="15"/>
      <c r="Q104" s="15"/>
      <c r="R104" s="15"/>
    </row>
    <row r="105" spans="2:18" customFormat="1">
      <c r="B105" s="21"/>
      <c r="C105" s="21"/>
      <c r="D105" s="19"/>
      <c r="E105" s="19"/>
      <c r="F105" s="13"/>
      <c r="G105" s="13"/>
      <c r="H105" s="24"/>
      <c r="I105" s="38"/>
      <c r="J105" s="287"/>
      <c r="K105" s="15"/>
      <c r="L105" s="15"/>
      <c r="M105" s="15"/>
      <c r="N105" s="15"/>
      <c r="O105" s="15"/>
      <c r="P105" s="15"/>
      <c r="Q105" s="15"/>
      <c r="R105" s="15"/>
    </row>
    <row r="106" spans="2:18" customFormat="1">
      <c r="B106" s="21"/>
      <c r="C106" s="21"/>
      <c r="D106" s="19"/>
      <c r="E106" s="19"/>
      <c r="F106" s="13"/>
      <c r="G106" s="13"/>
      <c r="H106" s="24"/>
      <c r="I106" s="38"/>
      <c r="J106" s="287"/>
      <c r="K106" s="15"/>
      <c r="L106" s="15"/>
      <c r="M106" s="15"/>
      <c r="N106" s="15"/>
      <c r="O106" s="15"/>
      <c r="P106" s="15"/>
      <c r="Q106" s="15"/>
      <c r="R106" s="15"/>
    </row>
    <row r="107" spans="2:18" customFormat="1">
      <c r="B107" s="25"/>
      <c r="C107" s="21"/>
      <c r="D107" s="19"/>
      <c r="E107" s="19"/>
      <c r="F107" s="13"/>
      <c r="G107" s="13"/>
      <c r="H107" s="24"/>
      <c r="I107" s="38"/>
      <c r="J107" s="287"/>
      <c r="K107" s="15"/>
      <c r="L107" s="15"/>
      <c r="M107" s="15"/>
      <c r="N107" s="15"/>
      <c r="O107" s="15"/>
      <c r="P107" s="15"/>
      <c r="Q107" s="15"/>
      <c r="R107" s="15"/>
    </row>
    <row r="108" spans="2:18" customFormat="1">
      <c r="B108" s="12"/>
      <c r="C108" s="21"/>
      <c r="D108" s="15"/>
      <c r="E108" s="24"/>
      <c r="F108" s="13"/>
      <c r="G108" s="13"/>
      <c r="H108" s="26"/>
      <c r="I108" s="43"/>
    </row>
    <row r="109" spans="2:18" customFormat="1">
      <c r="B109" s="12"/>
      <c r="C109" s="21"/>
      <c r="D109" s="15"/>
      <c r="E109" s="24"/>
      <c r="F109" s="13"/>
      <c r="G109" s="13"/>
      <c r="H109" s="24"/>
      <c r="I109" s="43"/>
    </row>
    <row r="110" spans="2:18" customFormat="1">
      <c r="B110" s="12"/>
      <c r="C110" s="21"/>
      <c r="D110" s="15"/>
      <c r="E110" s="24"/>
      <c r="F110" s="13"/>
      <c r="G110" s="13"/>
      <c r="H110" s="24"/>
      <c r="I110" s="43"/>
    </row>
    <row r="111" spans="2:18" customFormat="1">
      <c r="B111" s="12"/>
      <c r="C111" s="21"/>
      <c r="D111" s="15"/>
      <c r="E111" s="24"/>
      <c r="F111" s="13"/>
      <c r="G111" s="13"/>
      <c r="H111" s="24"/>
      <c r="I111" s="43"/>
    </row>
    <row r="112" spans="2:18" customFormat="1">
      <c r="B112" s="12"/>
      <c r="C112" s="21"/>
      <c r="D112" s="15"/>
      <c r="E112" s="24"/>
      <c r="F112" s="13"/>
      <c r="G112" s="13"/>
      <c r="H112" s="24"/>
      <c r="I112" s="43"/>
    </row>
    <row r="113" spans="2:9" customFormat="1">
      <c r="B113" s="12"/>
      <c r="C113" s="21"/>
      <c r="D113" s="15"/>
      <c r="E113" s="24"/>
      <c r="F113" s="13"/>
      <c r="G113" s="13"/>
      <c r="H113" s="24"/>
      <c r="I113" s="43"/>
    </row>
    <row r="114" spans="2:9" customFormat="1">
      <c r="B114" s="12"/>
      <c r="C114" s="21"/>
      <c r="D114" s="15"/>
      <c r="E114" s="24"/>
      <c r="F114" s="13"/>
      <c r="G114" s="13"/>
      <c r="H114" s="24"/>
      <c r="I114" s="43"/>
    </row>
    <row r="115" spans="2:9" customFormat="1">
      <c r="B115" s="12"/>
      <c r="C115" s="21"/>
      <c r="D115" s="15"/>
      <c r="E115" s="24"/>
      <c r="F115" s="13"/>
      <c r="G115" s="13"/>
      <c r="H115" s="24"/>
      <c r="I115" s="43"/>
    </row>
    <row r="116" spans="2:9" customFormat="1">
      <c r="B116" s="12"/>
      <c r="C116" s="21"/>
      <c r="D116" s="15"/>
      <c r="E116" s="24"/>
      <c r="F116" s="13"/>
      <c r="G116" s="13"/>
      <c r="H116" s="24"/>
      <c r="I116" s="43"/>
    </row>
    <row r="117" spans="2:9" customFormat="1">
      <c r="B117" s="12"/>
      <c r="C117" s="21"/>
      <c r="D117" s="15"/>
      <c r="E117" s="24"/>
      <c r="F117" s="13"/>
      <c r="G117" s="13"/>
      <c r="H117" s="24"/>
      <c r="I117" s="43"/>
    </row>
    <row r="118" spans="2:9" customFormat="1">
      <c r="B118" s="12"/>
      <c r="C118" s="21"/>
      <c r="D118" s="15"/>
      <c r="E118" s="24"/>
      <c r="F118" s="13"/>
      <c r="G118" s="13"/>
      <c r="H118" s="24"/>
      <c r="I118" s="43"/>
    </row>
    <row r="119" spans="2:9" customFormat="1">
      <c r="B119" s="12"/>
      <c r="C119" s="21"/>
      <c r="D119" s="15"/>
      <c r="E119" s="24"/>
      <c r="F119" s="13"/>
      <c r="G119" s="13"/>
      <c r="H119" s="24"/>
      <c r="I119" s="43"/>
    </row>
    <row r="120" spans="2:9" customFormat="1">
      <c r="B120" s="12"/>
      <c r="C120" s="21"/>
      <c r="D120" s="15"/>
      <c r="E120" s="24"/>
      <c r="F120" s="13"/>
      <c r="G120" s="13"/>
      <c r="H120" s="24"/>
      <c r="I120" s="43"/>
    </row>
    <row r="121" spans="2:9" customFormat="1">
      <c r="B121" s="12"/>
      <c r="C121" s="21"/>
      <c r="D121" s="15"/>
      <c r="E121" s="24"/>
      <c r="F121" s="13"/>
      <c r="G121" s="13"/>
      <c r="H121" s="24"/>
      <c r="I121" s="43"/>
    </row>
    <row r="122" spans="2:9" customFormat="1">
      <c r="B122" s="12"/>
      <c r="C122" s="21"/>
      <c r="D122" s="15"/>
      <c r="E122" s="24"/>
      <c r="F122" s="13"/>
      <c r="G122" s="13"/>
      <c r="H122" s="24"/>
      <c r="I122" s="43"/>
    </row>
  </sheetData>
  <mergeCells count="13">
    <mergeCell ref="J9:J10"/>
    <mergeCell ref="B28:F28"/>
    <mergeCell ref="C33:F33"/>
    <mergeCell ref="J94:J107"/>
    <mergeCell ref="B5:H5"/>
    <mergeCell ref="B7:G7"/>
    <mergeCell ref="B9:B10"/>
    <mergeCell ref="C9:C10"/>
    <mergeCell ref="D9:D10"/>
    <mergeCell ref="E9:E10"/>
    <mergeCell ref="G9:G10"/>
    <mergeCell ref="J20:J22"/>
    <mergeCell ref="J25: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4"/>
  <sheetViews>
    <sheetView topLeftCell="C7" workbookViewId="0">
      <selection activeCell="J2" sqref="J2"/>
    </sheetView>
  </sheetViews>
  <sheetFormatPr defaultRowHeight="14.5"/>
  <cols>
    <col min="1" max="1" width="1.26953125" customWidth="1"/>
    <col min="2" max="2" width="3.453125" customWidth="1"/>
    <col min="3" max="3" width="40.1796875" bestFit="1" customWidth="1"/>
    <col min="4" max="4" width="4.453125" bestFit="1" customWidth="1"/>
    <col min="5" max="5" width="6.81640625" style="68" customWidth="1"/>
    <col min="6" max="6" width="9.1796875" customWidth="1"/>
    <col min="7" max="7" width="12.1796875" customWidth="1"/>
    <col min="8" max="8" width="6.81640625" customWidth="1"/>
    <col min="9" max="9" width="12.54296875" customWidth="1"/>
    <col min="10" max="10" width="74.1796875" customWidth="1"/>
    <col min="11" max="1023" width="10.26953125" customWidth="1"/>
    <col min="1024" max="1024" width="12.54296875" customWidth="1"/>
  </cols>
  <sheetData>
    <row r="1" spans="2:11">
      <c r="C1" s="1"/>
      <c r="D1" s="1"/>
      <c r="E1" s="61"/>
      <c r="F1" s="1"/>
      <c r="G1" s="3"/>
      <c r="H1" s="1"/>
      <c r="I1" s="3"/>
      <c r="J1" s="3"/>
    </row>
    <row r="2" spans="2:11">
      <c r="C2" s="1"/>
      <c r="D2" s="1"/>
      <c r="E2" s="61"/>
      <c r="F2" s="1"/>
      <c r="G2" s="3"/>
      <c r="H2" s="1"/>
      <c r="I2" s="3"/>
      <c r="J2" s="16" t="s">
        <v>295</v>
      </c>
    </row>
    <row r="3" spans="2:11">
      <c r="C3" s="1"/>
      <c r="D3" s="1"/>
      <c r="E3" s="61"/>
      <c r="F3" s="1"/>
      <c r="G3" s="3"/>
      <c r="H3" s="1"/>
      <c r="I3" s="3"/>
      <c r="J3" s="16" t="s">
        <v>0</v>
      </c>
    </row>
    <row r="4" spans="2:11">
      <c r="C4" s="1"/>
      <c r="D4" s="1"/>
      <c r="E4" s="61"/>
      <c r="F4" s="1"/>
      <c r="G4" s="3"/>
      <c r="H4" s="1"/>
      <c r="I4" s="3"/>
      <c r="J4" s="3"/>
    </row>
    <row r="5" spans="2:11">
      <c r="C5" s="288" t="s">
        <v>40</v>
      </c>
      <c r="D5" s="288"/>
      <c r="E5" s="288"/>
      <c r="F5" s="288"/>
      <c r="G5" s="288"/>
      <c r="H5" s="288"/>
      <c r="I5" s="288"/>
      <c r="J5" s="288"/>
    </row>
    <row r="6" spans="2:11">
      <c r="C6" s="1"/>
      <c r="D6" s="1"/>
      <c r="E6" s="61"/>
      <c r="F6" s="1"/>
      <c r="G6" s="3"/>
      <c r="H6" s="1"/>
      <c r="I6" s="3"/>
      <c r="J6" s="3"/>
    </row>
    <row r="7" spans="2:11">
      <c r="C7" s="287"/>
      <c r="D7" s="287"/>
      <c r="E7" s="287"/>
      <c r="F7" s="287"/>
      <c r="G7" s="287"/>
      <c r="H7" s="287"/>
      <c r="I7" s="3"/>
      <c r="J7" s="3"/>
    </row>
    <row r="8" spans="2:11">
      <c r="B8" s="7"/>
      <c r="D8" s="3"/>
      <c r="E8" s="61"/>
      <c r="G8" s="1"/>
      <c r="H8" s="3"/>
      <c r="I8" s="3"/>
      <c r="J8" s="3"/>
    </row>
    <row r="9" spans="2:11">
      <c r="B9" s="303" t="s">
        <v>66</v>
      </c>
      <c r="C9" s="303"/>
      <c r="D9" s="130"/>
      <c r="E9" s="131"/>
      <c r="F9" s="130"/>
      <c r="G9" s="130"/>
      <c r="H9" s="116"/>
      <c r="I9" s="116"/>
      <c r="J9" s="132"/>
    </row>
    <row r="10" spans="2:11" ht="14.5" customHeight="1">
      <c r="B10" s="132"/>
      <c r="C10" s="116"/>
      <c r="D10" s="116"/>
      <c r="E10" s="133"/>
      <c r="F10" s="116"/>
      <c r="G10" s="116"/>
      <c r="H10" s="116"/>
      <c r="I10" s="116"/>
      <c r="J10" s="119" t="s">
        <v>296</v>
      </c>
      <c r="K10" s="28"/>
    </row>
    <row r="11" spans="2:11">
      <c r="B11" s="300" t="s">
        <v>3</v>
      </c>
      <c r="C11" s="301" t="s">
        <v>4</v>
      </c>
      <c r="D11" s="301" t="s">
        <v>5</v>
      </c>
      <c r="E11" s="302" t="s">
        <v>6</v>
      </c>
      <c r="F11" s="134" t="s">
        <v>7</v>
      </c>
      <c r="G11" s="301" t="s">
        <v>8</v>
      </c>
      <c r="H11" s="134" t="s">
        <v>9</v>
      </c>
      <c r="I11" s="134" t="s">
        <v>10</v>
      </c>
      <c r="J11" s="301" t="s">
        <v>11</v>
      </c>
    </row>
    <row r="12" spans="2:11">
      <c r="B12" s="300"/>
      <c r="C12" s="301"/>
      <c r="D12" s="301"/>
      <c r="E12" s="302"/>
      <c r="F12" s="135" t="s">
        <v>12</v>
      </c>
      <c r="G12" s="301"/>
      <c r="H12" s="135" t="s">
        <v>13</v>
      </c>
      <c r="I12" s="135" t="s">
        <v>14</v>
      </c>
      <c r="J12" s="301"/>
    </row>
    <row r="13" spans="2:11" s="79" customFormat="1" ht="36">
      <c r="B13" s="80">
        <v>1</v>
      </c>
      <c r="C13" s="80" t="s">
        <v>67</v>
      </c>
      <c r="D13" s="81" t="s">
        <v>16</v>
      </c>
      <c r="E13" s="82">
        <v>1496</v>
      </c>
      <c r="F13" s="84">
        <v>0</v>
      </c>
      <c r="G13" s="84">
        <v>0</v>
      </c>
      <c r="H13" s="199">
        <v>0</v>
      </c>
      <c r="I13" s="83"/>
      <c r="J13" s="80" t="s">
        <v>68</v>
      </c>
    </row>
    <row r="14" spans="2:11" s="79" customFormat="1">
      <c r="B14" s="80">
        <v>2</v>
      </c>
      <c r="C14" s="80" t="s">
        <v>69</v>
      </c>
      <c r="D14" s="81" t="s">
        <v>16</v>
      </c>
      <c r="E14" s="82">
        <v>23</v>
      </c>
      <c r="F14" s="84">
        <v>0</v>
      </c>
      <c r="G14" s="84">
        <f t="shared" ref="G14:G29" si="0">E14*F14</f>
        <v>0</v>
      </c>
      <c r="H14" s="199">
        <v>0</v>
      </c>
      <c r="I14" s="83"/>
      <c r="J14" s="279" t="s">
        <v>70</v>
      </c>
    </row>
    <row r="15" spans="2:11" s="79" customFormat="1">
      <c r="B15" s="80">
        <v>3</v>
      </c>
      <c r="C15" s="80" t="s">
        <v>71</v>
      </c>
      <c r="D15" s="81" t="s">
        <v>16</v>
      </c>
      <c r="E15" s="82">
        <v>106</v>
      </c>
      <c r="F15" s="84">
        <v>0</v>
      </c>
      <c r="G15" s="84">
        <f t="shared" si="0"/>
        <v>0</v>
      </c>
      <c r="H15" s="199">
        <v>0</v>
      </c>
      <c r="I15" s="83"/>
      <c r="J15" s="280"/>
    </row>
    <row r="16" spans="2:11" s="79" customFormat="1">
      <c r="B16" s="80">
        <v>4</v>
      </c>
      <c r="C16" s="80" t="s">
        <v>72</v>
      </c>
      <c r="D16" s="81" t="s">
        <v>16</v>
      </c>
      <c r="E16" s="82">
        <v>337</v>
      </c>
      <c r="F16" s="84">
        <v>0</v>
      </c>
      <c r="G16" s="84">
        <f t="shared" si="0"/>
        <v>0</v>
      </c>
      <c r="H16" s="199">
        <v>0</v>
      </c>
      <c r="I16" s="83"/>
      <c r="J16" s="280"/>
    </row>
    <row r="17" spans="2:10" s="79" customFormat="1">
      <c r="B17" s="80">
        <v>5</v>
      </c>
      <c r="C17" s="80" t="s">
        <v>73</v>
      </c>
      <c r="D17" s="81" t="s">
        <v>16</v>
      </c>
      <c r="E17" s="82">
        <v>2</v>
      </c>
      <c r="F17" s="84">
        <v>0</v>
      </c>
      <c r="G17" s="84">
        <f t="shared" si="0"/>
        <v>0</v>
      </c>
      <c r="H17" s="199">
        <v>0</v>
      </c>
      <c r="I17" s="83"/>
      <c r="J17" s="281"/>
    </row>
    <row r="18" spans="2:10" s="79" customFormat="1" ht="132">
      <c r="B18" s="80">
        <v>6</v>
      </c>
      <c r="C18" s="80" t="s">
        <v>74</v>
      </c>
      <c r="D18" s="81" t="s">
        <v>16</v>
      </c>
      <c r="E18" s="82">
        <v>1327</v>
      </c>
      <c r="F18" s="84">
        <v>0</v>
      </c>
      <c r="G18" s="84">
        <f t="shared" si="0"/>
        <v>0</v>
      </c>
      <c r="H18" s="199">
        <v>0</v>
      </c>
      <c r="I18" s="83"/>
      <c r="J18" s="80" t="s">
        <v>75</v>
      </c>
    </row>
    <row r="19" spans="2:10" s="79" customFormat="1">
      <c r="B19" s="80">
        <v>7</v>
      </c>
      <c r="C19" s="80" t="s">
        <v>76</v>
      </c>
      <c r="D19" s="81" t="s">
        <v>16</v>
      </c>
      <c r="E19" s="82">
        <v>15</v>
      </c>
      <c r="F19" s="84">
        <v>0</v>
      </c>
      <c r="G19" s="84">
        <v>0</v>
      </c>
      <c r="H19" s="199">
        <v>0</v>
      </c>
      <c r="I19" s="83"/>
      <c r="J19" s="279" t="s">
        <v>77</v>
      </c>
    </row>
    <row r="20" spans="2:10" s="79" customFormat="1" ht="36" customHeight="1">
      <c r="B20" s="80">
        <v>8</v>
      </c>
      <c r="C20" s="80" t="s">
        <v>281</v>
      </c>
      <c r="D20" s="81" t="s">
        <v>16</v>
      </c>
      <c r="E20" s="82">
        <v>221</v>
      </c>
      <c r="F20" s="84">
        <v>0</v>
      </c>
      <c r="G20" s="84">
        <f t="shared" si="0"/>
        <v>0</v>
      </c>
      <c r="H20" s="199">
        <v>0</v>
      </c>
      <c r="I20" s="83"/>
      <c r="J20" s="281"/>
    </row>
    <row r="21" spans="2:10" s="79" customFormat="1" ht="132">
      <c r="B21" s="80">
        <v>9</v>
      </c>
      <c r="C21" s="80" t="s">
        <v>78</v>
      </c>
      <c r="D21" s="81" t="s">
        <v>16</v>
      </c>
      <c r="E21" s="82">
        <v>1059</v>
      </c>
      <c r="F21" s="84">
        <v>0</v>
      </c>
      <c r="G21" s="84">
        <f t="shared" si="0"/>
        <v>0</v>
      </c>
      <c r="H21" s="199">
        <v>0</v>
      </c>
      <c r="I21" s="83"/>
      <c r="J21" s="80" t="s">
        <v>79</v>
      </c>
    </row>
    <row r="22" spans="2:10" s="79" customFormat="1" ht="36">
      <c r="B22" s="80">
        <v>10</v>
      </c>
      <c r="C22" s="80" t="s">
        <v>80</v>
      </c>
      <c r="D22" s="81" t="s">
        <v>16</v>
      </c>
      <c r="E22" s="82">
        <v>190</v>
      </c>
      <c r="F22" s="84">
        <v>0</v>
      </c>
      <c r="G22" s="84">
        <f t="shared" si="0"/>
        <v>0</v>
      </c>
      <c r="H22" s="199">
        <v>0</v>
      </c>
      <c r="I22" s="83"/>
      <c r="J22" s="80" t="s">
        <v>81</v>
      </c>
    </row>
    <row r="23" spans="2:10" s="79" customFormat="1" ht="71.25" customHeight="1">
      <c r="B23" s="80">
        <v>11</v>
      </c>
      <c r="C23" s="80" t="s">
        <v>82</v>
      </c>
      <c r="D23" s="81" t="s">
        <v>30</v>
      </c>
      <c r="E23" s="82">
        <v>0.95</v>
      </c>
      <c r="F23" s="84">
        <v>0</v>
      </c>
      <c r="G23" s="84">
        <f t="shared" si="0"/>
        <v>0</v>
      </c>
      <c r="H23" s="199">
        <v>0</v>
      </c>
      <c r="I23" s="83"/>
      <c r="J23" s="279" t="s">
        <v>83</v>
      </c>
    </row>
    <row r="24" spans="2:10" s="79" customFormat="1" ht="36">
      <c r="B24" s="80">
        <v>12</v>
      </c>
      <c r="C24" s="80" t="s">
        <v>84</v>
      </c>
      <c r="D24" s="81" t="s">
        <v>85</v>
      </c>
      <c r="E24" s="82">
        <v>62</v>
      </c>
      <c r="F24" s="84">
        <v>0</v>
      </c>
      <c r="G24" s="84">
        <f t="shared" si="0"/>
        <v>0</v>
      </c>
      <c r="H24" s="199">
        <v>0</v>
      </c>
      <c r="I24" s="83"/>
      <c r="J24" s="280"/>
    </row>
    <row r="25" spans="2:10" s="79" customFormat="1">
      <c r="B25" s="80">
        <v>13</v>
      </c>
      <c r="C25" s="80" t="s">
        <v>86</v>
      </c>
      <c r="D25" s="81" t="s">
        <v>30</v>
      </c>
      <c r="E25" s="82">
        <v>4.0599999999999996</v>
      </c>
      <c r="F25" s="84">
        <v>0</v>
      </c>
      <c r="G25" s="84">
        <f t="shared" si="0"/>
        <v>0</v>
      </c>
      <c r="H25" s="199">
        <v>0</v>
      </c>
      <c r="I25" s="83"/>
      <c r="J25" s="281"/>
    </row>
    <row r="26" spans="2:10" s="79" customFormat="1" ht="60">
      <c r="B26" s="80">
        <v>14</v>
      </c>
      <c r="C26" s="80" t="s">
        <v>87</v>
      </c>
      <c r="D26" s="81" t="s">
        <v>85</v>
      </c>
      <c r="E26" s="82">
        <v>275</v>
      </c>
      <c r="F26" s="84">
        <v>0</v>
      </c>
      <c r="G26" s="84">
        <f t="shared" si="0"/>
        <v>0</v>
      </c>
      <c r="H26" s="199">
        <v>0</v>
      </c>
      <c r="I26" s="83"/>
      <c r="J26" s="80" t="s">
        <v>88</v>
      </c>
    </row>
    <row r="27" spans="2:10" s="79" customFormat="1" ht="48">
      <c r="B27" s="80">
        <v>15</v>
      </c>
      <c r="C27" s="80" t="s">
        <v>89</v>
      </c>
      <c r="D27" s="81" t="s">
        <v>85</v>
      </c>
      <c r="E27" s="82">
        <v>50</v>
      </c>
      <c r="F27" s="84">
        <v>0</v>
      </c>
      <c r="G27" s="84">
        <f t="shared" si="0"/>
        <v>0</v>
      </c>
      <c r="H27" s="199">
        <v>0</v>
      </c>
      <c r="I27" s="83"/>
      <c r="J27" s="80" t="s">
        <v>90</v>
      </c>
    </row>
    <row r="28" spans="2:10" s="79" customFormat="1" ht="36">
      <c r="B28" s="80">
        <v>16</v>
      </c>
      <c r="C28" s="80" t="s">
        <v>91</v>
      </c>
      <c r="D28" s="81" t="s">
        <v>16</v>
      </c>
      <c r="E28" s="82">
        <v>38</v>
      </c>
      <c r="F28" s="84">
        <v>0</v>
      </c>
      <c r="G28" s="84">
        <f t="shared" si="0"/>
        <v>0</v>
      </c>
      <c r="H28" s="199">
        <v>0</v>
      </c>
      <c r="I28" s="83"/>
      <c r="J28" s="80" t="s">
        <v>92</v>
      </c>
    </row>
    <row r="29" spans="2:10" s="79" customFormat="1" ht="36">
      <c r="B29" s="80">
        <v>17</v>
      </c>
      <c r="C29" s="80" t="s">
        <v>93</v>
      </c>
      <c r="D29" s="81" t="s">
        <v>16</v>
      </c>
      <c r="E29" s="82">
        <v>4</v>
      </c>
      <c r="F29" s="84">
        <v>0</v>
      </c>
      <c r="G29" s="84">
        <f t="shared" si="0"/>
        <v>0</v>
      </c>
      <c r="H29" s="199">
        <v>0</v>
      </c>
      <c r="I29" s="83"/>
      <c r="J29" s="80" t="s">
        <v>94</v>
      </c>
    </row>
    <row r="30" spans="2:10" ht="27.25" customHeight="1">
      <c r="B30" s="297" t="s">
        <v>95</v>
      </c>
      <c r="C30" s="298"/>
      <c r="D30" s="298"/>
      <c r="E30" s="298"/>
      <c r="F30" s="299"/>
      <c r="G30" s="91">
        <f>SUM(G13:G29)</f>
        <v>0</v>
      </c>
      <c r="H30" s="136" t="s">
        <v>35</v>
      </c>
      <c r="I30" s="90"/>
      <c r="J30" s="137"/>
    </row>
    <row r="31" spans="2:10">
      <c r="B31" s="11"/>
      <c r="C31" s="1"/>
      <c r="D31" s="29"/>
      <c r="E31" s="64"/>
      <c r="F31" s="31"/>
      <c r="G31" s="30"/>
      <c r="H31" s="30"/>
      <c r="I31" s="31"/>
      <c r="J31" s="30"/>
    </row>
    <row r="32" spans="2:10">
      <c r="B32" s="7"/>
      <c r="C32" s="7"/>
      <c r="D32" s="32"/>
      <c r="E32" s="65"/>
      <c r="F32" s="34"/>
      <c r="G32" s="33"/>
      <c r="H32" s="33"/>
      <c r="I32" s="34"/>
      <c r="J32" s="35"/>
    </row>
    <row r="33" spans="2:13">
      <c r="B33" s="7"/>
      <c r="C33" s="7"/>
      <c r="D33" s="32"/>
      <c r="E33" s="66"/>
      <c r="F33" s="36"/>
      <c r="G33" s="32"/>
      <c r="H33" s="32"/>
      <c r="I33" s="36"/>
      <c r="J33" s="37"/>
    </row>
    <row r="34" spans="2:13">
      <c r="B34" s="7"/>
      <c r="C34" s="286" t="s">
        <v>37</v>
      </c>
      <c r="D34" s="286"/>
      <c r="E34" s="286"/>
      <c r="F34" s="286"/>
      <c r="G34" s="9"/>
      <c r="H34" s="9"/>
      <c r="I34" s="9" t="s">
        <v>36</v>
      </c>
      <c r="J34" s="286" t="s">
        <v>37</v>
      </c>
      <c r="K34" s="286"/>
      <c r="L34" s="286"/>
      <c r="M34" s="286"/>
    </row>
    <row r="35" spans="2:13">
      <c r="B35" s="7"/>
      <c r="C35" s="9" t="s">
        <v>39</v>
      </c>
      <c r="D35" s="9"/>
      <c r="E35" s="67"/>
      <c r="F35" s="9"/>
      <c r="G35" s="9"/>
      <c r="H35" s="9"/>
      <c r="I35" s="9" t="s">
        <v>38</v>
      </c>
    </row>
    <row r="36" spans="2:13">
      <c r="B36" s="7"/>
    </row>
    <row r="37" spans="2:13">
      <c r="B37" s="7"/>
      <c r="C37" s="7"/>
      <c r="D37" s="32"/>
      <c r="E37" s="66"/>
      <c r="F37" s="36"/>
      <c r="G37" s="32"/>
      <c r="H37" s="32"/>
      <c r="I37" s="36"/>
      <c r="J37" s="37"/>
    </row>
    <row r="38" spans="2:13">
      <c r="B38" s="7"/>
      <c r="C38" s="7"/>
      <c r="D38" s="32"/>
      <c r="E38" s="66"/>
      <c r="F38" s="36"/>
      <c r="G38" s="32"/>
      <c r="H38" s="32"/>
      <c r="I38" s="36"/>
      <c r="J38" s="37"/>
    </row>
    <row r="39" spans="2:13">
      <c r="B39" s="7"/>
      <c r="C39" s="7"/>
      <c r="D39" s="32"/>
      <c r="E39" s="66"/>
      <c r="F39" s="36"/>
      <c r="G39" s="32"/>
      <c r="H39" s="32"/>
      <c r="I39" s="36"/>
      <c r="J39" s="37"/>
    </row>
    <row r="40" spans="2:13">
      <c r="B40" s="7"/>
      <c r="C40" s="7"/>
      <c r="D40" s="32"/>
      <c r="E40" s="66"/>
      <c r="F40" s="36"/>
      <c r="G40" s="32"/>
      <c r="H40" s="32"/>
      <c r="I40" s="36"/>
      <c r="J40" s="37"/>
    </row>
    <row r="41" spans="2:13">
      <c r="B41" s="7"/>
      <c r="C41" s="7"/>
      <c r="D41" s="32"/>
      <c r="E41" s="66"/>
      <c r="F41" s="36"/>
      <c r="G41" s="32"/>
      <c r="H41" s="32"/>
      <c r="I41" s="36"/>
      <c r="J41" s="37"/>
    </row>
    <row r="42" spans="2:13">
      <c r="B42" s="7"/>
      <c r="C42" s="7"/>
      <c r="D42" s="32"/>
      <c r="E42" s="66"/>
      <c r="F42" s="36"/>
      <c r="G42" s="32"/>
      <c r="H42" s="32"/>
      <c r="I42" s="36"/>
      <c r="J42" s="37"/>
    </row>
    <row r="43" spans="2:13">
      <c r="B43" s="7"/>
      <c r="C43" s="7"/>
      <c r="D43" s="32"/>
      <c r="E43" s="66"/>
      <c r="F43" s="36"/>
      <c r="G43" s="32"/>
      <c r="H43" s="32"/>
      <c r="I43" s="36"/>
      <c r="J43" s="37"/>
    </row>
    <row r="44" spans="2:13">
      <c r="B44" s="7"/>
      <c r="C44" s="7"/>
      <c r="D44" s="32"/>
      <c r="E44" s="66"/>
      <c r="F44" s="36"/>
      <c r="G44" s="32"/>
      <c r="H44" s="32"/>
      <c r="I44" s="36"/>
      <c r="J44" s="37"/>
    </row>
  </sheetData>
  <mergeCells count="15">
    <mergeCell ref="B30:F30"/>
    <mergeCell ref="C34:F34"/>
    <mergeCell ref="J34:M34"/>
    <mergeCell ref="C5:J5"/>
    <mergeCell ref="C7:H7"/>
    <mergeCell ref="B11:B12"/>
    <mergeCell ref="C11:C12"/>
    <mergeCell ref="D11:D12"/>
    <mergeCell ref="E11:E12"/>
    <mergeCell ref="G11:G12"/>
    <mergeCell ref="J11:J12"/>
    <mergeCell ref="J14:J17"/>
    <mergeCell ref="J23:J25"/>
    <mergeCell ref="B9:C9"/>
    <mergeCell ref="J19: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election activeCell="J2" sqref="J2"/>
    </sheetView>
  </sheetViews>
  <sheetFormatPr defaultColWidth="9.1796875" defaultRowHeight="14.5"/>
  <cols>
    <col min="1" max="1" width="1.1796875" style="132" customWidth="1"/>
    <col min="2" max="2" width="3.453125" style="132" customWidth="1"/>
    <col min="3" max="3" width="14.26953125" style="132" customWidth="1"/>
    <col min="4" max="4" width="3.453125" style="132" customWidth="1"/>
    <col min="5" max="5" width="7.1796875" style="151" customWidth="1"/>
    <col min="6" max="6" width="8.1796875" style="147" customWidth="1"/>
    <col min="7" max="7" width="9.81640625" style="147" customWidth="1"/>
    <col min="8" max="8" width="7.7265625" style="132" customWidth="1"/>
    <col min="9" max="9" width="10.81640625" style="147" customWidth="1"/>
    <col min="10" max="10" width="46.7265625" style="132" customWidth="1"/>
    <col min="11" max="1023" width="10.26953125" style="132" customWidth="1"/>
    <col min="1024" max="1024" width="12.54296875" style="132" customWidth="1"/>
    <col min="1025" max="16384" width="9.1796875" style="132"/>
  </cols>
  <sheetData>
    <row r="1" spans="1:10">
      <c r="A1" s="231"/>
      <c r="B1" s="144"/>
      <c r="C1" s="144"/>
      <c r="D1" s="144"/>
      <c r="E1" s="148"/>
      <c r="F1" s="117"/>
      <c r="G1" s="184"/>
      <c r="H1" s="116"/>
      <c r="I1" s="117"/>
      <c r="J1" s="116"/>
    </row>
    <row r="2" spans="1:10">
      <c r="A2" s="231"/>
      <c r="B2" s="144"/>
      <c r="C2" s="144"/>
      <c r="D2" s="144"/>
      <c r="E2" s="148"/>
      <c r="F2" s="117"/>
      <c r="G2" s="184"/>
      <c r="H2" s="116"/>
      <c r="I2" s="117"/>
      <c r="J2" s="138" t="s">
        <v>295</v>
      </c>
    </row>
    <row r="3" spans="1:10">
      <c r="A3" s="231"/>
      <c r="B3" s="144"/>
      <c r="C3" s="144"/>
      <c r="D3" s="144"/>
      <c r="E3" s="148"/>
      <c r="F3" s="117"/>
      <c r="G3" s="184"/>
      <c r="H3" s="116"/>
      <c r="I3" s="117"/>
      <c r="J3" s="138" t="s">
        <v>0</v>
      </c>
    </row>
    <row r="4" spans="1:10">
      <c r="A4" s="231"/>
      <c r="B4" s="144"/>
      <c r="C4" s="144"/>
      <c r="D4" s="144"/>
      <c r="E4" s="148"/>
      <c r="F4" s="117"/>
      <c r="G4" s="184"/>
      <c r="H4" s="116"/>
      <c r="I4" s="117"/>
      <c r="J4" s="116"/>
    </row>
    <row r="5" spans="1:10">
      <c r="A5" s="231"/>
      <c r="B5" s="275" t="s">
        <v>40</v>
      </c>
      <c r="C5" s="275"/>
      <c r="D5" s="275"/>
      <c r="E5" s="275"/>
      <c r="F5" s="275"/>
      <c r="G5" s="275"/>
      <c r="H5" s="275"/>
      <c r="I5" s="275"/>
      <c r="J5" s="275"/>
    </row>
    <row r="6" spans="1:10">
      <c r="A6" s="231"/>
      <c r="C6" s="116"/>
      <c r="D6" s="116"/>
      <c r="F6" s="117"/>
      <c r="G6" s="117"/>
      <c r="H6" s="116"/>
      <c r="I6" s="117"/>
      <c r="J6" s="116"/>
    </row>
    <row r="7" spans="1:10">
      <c r="A7" s="231"/>
      <c r="B7" s="212" t="s">
        <v>96</v>
      </c>
      <c r="C7" s="116"/>
      <c r="D7" s="116"/>
      <c r="E7" s="133"/>
      <c r="F7" s="117"/>
      <c r="G7" s="117"/>
      <c r="H7" s="144"/>
      <c r="I7" s="117"/>
    </row>
    <row r="8" spans="1:10" ht="26.5">
      <c r="A8" s="231"/>
      <c r="B8" s="116"/>
      <c r="C8" s="116"/>
      <c r="D8" s="116"/>
      <c r="E8" s="133"/>
      <c r="F8" s="117"/>
      <c r="G8" s="117"/>
      <c r="H8" s="116"/>
      <c r="I8" s="117"/>
      <c r="J8" s="119" t="s">
        <v>296</v>
      </c>
    </row>
    <row r="9" spans="1:10">
      <c r="A9" s="231"/>
      <c r="B9" s="134" t="s">
        <v>3</v>
      </c>
      <c r="C9" s="134" t="s">
        <v>4</v>
      </c>
      <c r="D9" s="134" t="s">
        <v>5</v>
      </c>
      <c r="E9" s="232" t="s">
        <v>6</v>
      </c>
      <c r="F9" s="233" t="s">
        <v>97</v>
      </c>
      <c r="G9" s="140" t="s">
        <v>10</v>
      </c>
      <c r="H9" s="134" t="s">
        <v>9</v>
      </c>
      <c r="I9" s="140" t="s">
        <v>10</v>
      </c>
      <c r="J9" s="304" t="s">
        <v>11</v>
      </c>
    </row>
    <row r="10" spans="1:10">
      <c r="A10" s="231"/>
      <c r="B10" s="135"/>
      <c r="C10" s="135"/>
      <c r="D10" s="135"/>
      <c r="E10" s="234"/>
      <c r="F10" s="141" t="s">
        <v>12</v>
      </c>
      <c r="G10" s="141" t="s">
        <v>12</v>
      </c>
      <c r="H10" s="135" t="s">
        <v>13</v>
      </c>
      <c r="I10" s="141" t="s">
        <v>14</v>
      </c>
      <c r="J10" s="304"/>
    </row>
    <row r="11" spans="1:10" ht="228">
      <c r="A11" s="231"/>
      <c r="B11" s="88">
        <v>1</v>
      </c>
      <c r="C11" s="88" t="s">
        <v>98</v>
      </c>
      <c r="D11" s="221" t="s">
        <v>16</v>
      </c>
      <c r="E11" s="109">
        <v>1080</v>
      </c>
      <c r="F11" s="235">
        <v>0</v>
      </c>
      <c r="G11" s="236">
        <f>E11*F11</f>
        <v>0</v>
      </c>
      <c r="H11" s="199">
        <v>0</v>
      </c>
      <c r="I11" s="237"/>
      <c r="J11" s="221" t="s">
        <v>99</v>
      </c>
    </row>
    <row r="12" spans="1:10">
      <c r="A12" s="231"/>
      <c r="B12" s="305" t="s">
        <v>100</v>
      </c>
      <c r="C12" s="306"/>
      <c r="D12" s="306"/>
      <c r="E12" s="306"/>
      <c r="F12" s="307"/>
      <c r="G12" s="96">
        <f>SUM(G11)</f>
        <v>0</v>
      </c>
      <c r="H12" s="136" t="s">
        <v>35</v>
      </c>
      <c r="I12" s="97"/>
      <c r="J12" s="238"/>
    </row>
    <row r="13" spans="1:10">
      <c r="A13" s="231"/>
    </row>
    <row r="14" spans="1:10">
      <c r="A14" s="231"/>
    </row>
    <row r="15" spans="1:10">
      <c r="A15" s="231"/>
      <c r="B15" s="231"/>
      <c r="C15" s="231"/>
      <c r="D15" s="231"/>
      <c r="E15" s="239"/>
      <c r="F15" s="240"/>
      <c r="G15" s="240"/>
      <c r="H15" s="231"/>
      <c r="I15" s="240"/>
    </row>
    <row r="17" spans="3:10">
      <c r="C17" s="274" t="s">
        <v>37</v>
      </c>
      <c r="D17" s="274"/>
      <c r="E17" s="274"/>
      <c r="F17" s="274"/>
      <c r="J17" s="146" t="s">
        <v>36</v>
      </c>
    </row>
    <row r="18" spans="3:10">
      <c r="C18" s="146" t="s">
        <v>39</v>
      </c>
      <c r="D18" s="146"/>
      <c r="E18" s="175"/>
      <c r="I18" s="145"/>
      <c r="J18" s="146" t="s">
        <v>38</v>
      </c>
    </row>
  </sheetData>
  <mergeCells count="4">
    <mergeCell ref="B5:J5"/>
    <mergeCell ref="J9:J10"/>
    <mergeCell ref="B12:F12"/>
    <mergeCell ref="C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tabSelected="1" topLeftCell="A16" zoomScaleNormal="100" workbookViewId="0">
      <selection activeCell="C34" sqref="C34"/>
    </sheetView>
  </sheetViews>
  <sheetFormatPr defaultColWidth="9.1796875" defaultRowHeight="14.5"/>
  <cols>
    <col min="1" max="1" width="2.1796875" style="132" customWidth="1"/>
    <col min="2" max="2" width="3.7265625" style="132" customWidth="1"/>
    <col min="3" max="3" width="63.54296875" style="132" bestFit="1" customWidth="1"/>
    <col min="4" max="4" width="4.1796875" style="132" customWidth="1"/>
    <col min="5" max="5" width="6.453125" style="151" bestFit="1" customWidth="1"/>
    <col min="6" max="6" width="8.81640625" style="132" bestFit="1" customWidth="1"/>
    <col min="7" max="7" width="12.453125" style="132" customWidth="1"/>
    <col min="8" max="8" width="6.7265625" style="132" customWidth="1"/>
    <col min="9" max="9" width="15.453125" style="132" customWidth="1"/>
    <col min="10" max="10" width="94.54296875" style="132" customWidth="1"/>
    <col min="11" max="11" width="12.1796875" style="132" customWidth="1"/>
    <col min="12" max="1023" width="10.26953125" style="132" customWidth="1"/>
    <col min="1024" max="1024" width="12.54296875" style="132" customWidth="1"/>
    <col min="1025" max="16384" width="9.1796875" style="132"/>
  </cols>
  <sheetData>
    <row r="1" spans="2:12">
      <c r="B1" s="144"/>
      <c r="C1" s="144"/>
      <c r="D1" s="144"/>
      <c r="E1" s="148"/>
      <c r="F1" s="116"/>
      <c r="G1" s="144"/>
      <c r="I1" s="116"/>
      <c r="J1" s="116"/>
    </row>
    <row r="2" spans="2:12">
      <c r="B2" s="144"/>
      <c r="C2" s="144"/>
      <c r="D2" s="144"/>
      <c r="E2" s="148"/>
      <c r="F2" s="116"/>
      <c r="G2" s="144"/>
      <c r="I2" s="116"/>
      <c r="J2" s="138" t="s">
        <v>295</v>
      </c>
    </row>
    <row r="3" spans="2:12">
      <c r="B3" s="144"/>
      <c r="C3" s="144"/>
      <c r="D3" s="144"/>
      <c r="E3" s="148"/>
      <c r="F3" s="116"/>
      <c r="G3" s="144"/>
      <c r="I3" s="116"/>
      <c r="J3" s="138" t="s">
        <v>0</v>
      </c>
    </row>
    <row r="4" spans="2:12">
      <c r="B4" s="144"/>
      <c r="C4" s="144"/>
      <c r="D4" s="144"/>
      <c r="E4" s="148"/>
      <c r="F4" s="116"/>
      <c r="G4" s="144"/>
      <c r="I4" s="116"/>
      <c r="J4" s="116"/>
    </row>
    <row r="5" spans="2:12">
      <c r="B5" s="144"/>
      <c r="C5" s="275" t="s">
        <v>102</v>
      </c>
      <c r="D5" s="275"/>
      <c r="E5" s="275"/>
      <c r="F5" s="275"/>
      <c r="G5" s="275"/>
      <c r="H5" s="275"/>
      <c r="I5" s="275"/>
      <c r="J5" s="275"/>
    </row>
    <row r="6" spans="2:12">
      <c r="B6" s="314"/>
      <c r="C6" s="314"/>
      <c r="D6" s="314"/>
      <c r="E6" s="314"/>
      <c r="F6" s="314"/>
      <c r="G6" s="314"/>
      <c r="H6" s="314"/>
      <c r="I6" s="116"/>
      <c r="J6" s="116"/>
    </row>
    <row r="7" spans="2:12">
      <c r="B7" s="129" t="s">
        <v>103</v>
      </c>
      <c r="C7" s="130"/>
      <c r="D7" s="130"/>
      <c r="E7" s="131"/>
      <c r="F7" s="130"/>
      <c r="G7" s="130"/>
      <c r="H7" s="116"/>
      <c r="I7" s="116"/>
      <c r="J7" s="116"/>
    </row>
    <row r="8" spans="2:12">
      <c r="B8" s="116"/>
      <c r="C8" s="116"/>
      <c r="D8" s="116"/>
      <c r="E8" s="133"/>
      <c r="F8" s="116"/>
      <c r="G8" s="116"/>
      <c r="H8" s="116"/>
      <c r="I8" s="116"/>
      <c r="J8" s="119" t="s">
        <v>296</v>
      </c>
      <c r="K8" s="149"/>
      <c r="L8" s="149"/>
    </row>
    <row r="9" spans="2:12">
      <c r="B9" s="301" t="s">
        <v>3</v>
      </c>
      <c r="C9" s="301" t="s">
        <v>4</v>
      </c>
      <c r="D9" s="301" t="s">
        <v>5</v>
      </c>
      <c r="E9" s="302" t="s">
        <v>6</v>
      </c>
      <c r="F9" s="134" t="s">
        <v>7</v>
      </c>
      <c r="G9" s="315" t="s">
        <v>8</v>
      </c>
      <c r="H9" s="134" t="s">
        <v>9</v>
      </c>
      <c r="I9" s="134" t="s">
        <v>10</v>
      </c>
      <c r="J9" s="301" t="s">
        <v>11</v>
      </c>
    </row>
    <row r="10" spans="2:12">
      <c r="B10" s="301"/>
      <c r="C10" s="301"/>
      <c r="D10" s="301"/>
      <c r="E10" s="302"/>
      <c r="F10" s="135" t="s">
        <v>12</v>
      </c>
      <c r="G10" s="315"/>
      <c r="H10" s="135" t="s">
        <v>13</v>
      </c>
      <c r="I10" s="135" t="s">
        <v>14</v>
      </c>
      <c r="J10" s="301"/>
    </row>
    <row r="11" spans="2:12">
      <c r="B11" s="308" t="s">
        <v>104</v>
      </c>
      <c r="C11" s="309"/>
      <c r="D11" s="309"/>
      <c r="E11" s="309"/>
      <c r="F11" s="309"/>
      <c r="G11" s="309"/>
      <c r="H11" s="309"/>
      <c r="I11" s="309"/>
      <c r="J11" s="310"/>
    </row>
    <row r="12" spans="2:12" s="79" customFormat="1" ht="35.25" customHeight="1">
      <c r="B12" s="219">
        <v>1</v>
      </c>
      <c r="C12" s="221" t="s">
        <v>105</v>
      </c>
      <c r="D12" s="221" t="s">
        <v>30</v>
      </c>
      <c r="E12" s="109">
        <v>24.25</v>
      </c>
      <c r="F12" s="111">
        <v>0</v>
      </c>
      <c r="G12" s="111">
        <f>E12*F12</f>
        <v>0</v>
      </c>
      <c r="H12" s="199">
        <v>0</v>
      </c>
      <c r="I12" s="101"/>
      <c r="J12" s="311" t="s">
        <v>106</v>
      </c>
    </row>
    <row r="13" spans="2:12" s="79" customFormat="1" ht="33" customHeight="1">
      <c r="B13" s="219">
        <v>2</v>
      </c>
      <c r="C13" s="106" t="s">
        <v>107</v>
      </c>
      <c r="D13" s="221" t="s">
        <v>30</v>
      </c>
      <c r="E13" s="109">
        <v>5.3</v>
      </c>
      <c r="F13" s="111">
        <v>0</v>
      </c>
      <c r="G13" s="111">
        <f t="shared" ref="G13:G14" si="0">E13*F13</f>
        <v>0</v>
      </c>
      <c r="H13" s="199">
        <v>0</v>
      </c>
      <c r="I13" s="101"/>
      <c r="J13" s="312"/>
    </row>
    <row r="14" spans="2:12" s="79" customFormat="1">
      <c r="B14" s="219">
        <v>3</v>
      </c>
      <c r="C14" s="106" t="s">
        <v>108</v>
      </c>
      <c r="D14" s="221" t="s">
        <v>30</v>
      </c>
      <c r="E14" s="109">
        <v>8.6999999999999993</v>
      </c>
      <c r="F14" s="111">
        <v>31.5</v>
      </c>
      <c r="G14" s="111">
        <f t="shared" si="0"/>
        <v>274.04999999999995</v>
      </c>
      <c r="H14" s="199">
        <v>0</v>
      </c>
      <c r="I14" s="101"/>
      <c r="J14" s="313"/>
    </row>
    <row r="15" spans="2:12">
      <c r="B15" s="308" t="s">
        <v>109</v>
      </c>
      <c r="C15" s="309"/>
      <c r="D15" s="309"/>
      <c r="E15" s="309"/>
      <c r="F15" s="309"/>
      <c r="G15" s="309"/>
      <c r="H15" s="309"/>
      <c r="I15" s="309"/>
      <c r="J15" s="310"/>
    </row>
    <row r="16" spans="2:12" s="79" customFormat="1" ht="34.5" customHeight="1">
      <c r="B16" s="218">
        <v>1</v>
      </c>
      <c r="C16" s="80" t="s">
        <v>270</v>
      </c>
      <c r="D16" s="80" t="s">
        <v>30</v>
      </c>
      <c r="E16" s="98">
        <v>0.8</v>
      </c>
      <c r="F16" s="107">
        <v>0</v>
      </c>
      <c r="G16" s="111">
        <f t="shared" ref="G16:G34" si="1">E16*F16</f>
        <v>0</v>
      </c>
      <c r="H16" s="199">
        <v>0</v>
      </c>
      <c r="I16" s="101"/>
      <c r="J16" s="311" t="s">
        <v>110</v>
      </c>
    </row>
    <row r="17" spans="2:10" s="79" customFormat="1">
      <c r="B17" s="218">
        <v>2</v>
      </c>
      <c r="C17" s="80" t="s">
        <v>271</v>
      </c>
      <c r="D17" s="80" t="s">
        <v>30</v>
      </c>
      <c r="E17" s="98">
        <v>23.7</v>
      </c>
      <c r="F17" s="107">
        <v>0</v>
      </c>
      <c r="G17" s="111">
        <f t="shared" si="1"/>
        <v>0</v>
      </c>
      <c r="H17" s="199">
        <v>0</v>
      </c>
      <c r="I17" s="101"/>
      <c r="J17" s="312"/>
    </row>
    <row r="18" spans="2:10" s="79" customFormat="1">
      <c r="B18" s="218">
        <v>3</v>
      </c>
      <c r="C18" s="221" t="s">
        <v>111</v>
      </c>
      <c r="D18" s="221" t="s">
        <v>30</v>
      </c>
      <c r="E18" s="109">
        <v>24.1</v>
      </c>
      <c r="F18" s="111">
        <v>29.9</v>
      </c>
      <c r="G18" s="111">
        <f>E18*F18</f>
        <v>720.59</v>
      </c>
      <c r="H18" s="199">
        <v>0</v>
      </c>
      <c r="I18" s="101"/>
      <c r="J18" s="312"/>
    </row>
    <row r="19" spans="2:10" s="79" customFormat="1">
      <c r="B19" s="218">
        <v>4</v>
      </c>
      <c r="C19" s="221" t="s">
        <v>112</v>
      </c>
      <c r="D19" s="221" t="s">
        <v>16</v>
      </c>
      <c r="E19" s="109">
        <v>94</v>
      </c>
      <c r="F19" s="111">
        <v>0</v>
      </c>
      <c r="G19" s="111">
        <f t="shared" si="1"/>
        <v>0</v>
      </c>
      <c r="H19" s="199">
        <v>0</v>
      </c>
      <c r="I19" s="101"/>
      <c r="J19" s="312"/>
    </row>
    <row r="20" spans="2:10" s="79" customFormat="1">
      <c r="B20" s="218">
        <v>5</v>
      </c>
      <c r="C20" s="221" t="s">
        <v>113</v>
      </c>
      <c r="D20" s="221" t="s">
        <v>30</v>
      </c>
      <c r="E20" s="109">
        <v>26.6</v>
      </c>
      <c r="F20" s="111">
        <v>0</v>
      </c>
      <c r="G20" s="111">
        <f t="shared" si="1"/>
        <v>0</v>
      </c>
      <c r="H20" s="199">
        <v>0</v>
      </c>
      <c r="I20" s="101"/>
      <c r="J20" s="312"/>
    </row>
    <row r="21" spans="2:10" s="79" customFormat="1">
      <c r="B21" s="218">
        <v>6</v>
      </c>
      <c r="C21" s="221" t="s">
        <v>272</v>
      </c>
      <c r="D21" s="221" t="s">
        <v>30</v>
      </c>
      <c r="E21" s="109">
        <v>5.2</v>
      </c>
      <c r="F21" s="111">
        <v>0</v>
      </c>
      <c r="G21" s="111">
        <f t="shared" si="1"/>
        <v>0</v>
      </c>
      <c r="H21" s="199">
        <v>0</v>
      </c>
      <c r="I21" s="101"/>
      <c r="J21" s="312"/>
    </row>
    <row r="22" spans="2:10" s="79" customFormat="1">
      <c r="B22" s="218">
        <v>7</v>
      </c>
      <c r="C22" s="221" t="s">
        <v>292</v>
      </c>
      <c r="D22" s="221" t="s">
        <v>30</v>
      </c>
      <c r="E22" s="109">
        <v>0.9</v>
      </c>
      <c r="F22" s="111">
        <v>0</v>
      </c>
      <c r="G22" s="111">
        <v>0</v>
      </c>
      <c r="H22" s="199">
        <v>0</v>
      </c>
      <c r="I22" s="101"/>
      <c r="J22" s="313"/>
    </row>
    <row r="23" spans="2:10">
      <c r="B23" s="308" t="s">
        <v>114</v>
      </c>
      <c r="C23" s="309"/>
      <c r="D23" s="309"/>
      <c r="E23" s="309"/>
      <c r="F23" s="309"/>
      <c r="G23" s="309"/>
      <c r="H23" s="309"/>
      <c r="I23" s="309"/>
      <c r="J23" s="310"/>
    </row>
    <row r="24" spans="2:10" s="79" customFormat="1" ht="48.5">
      <c r="B24" s="218">
        <v>1</v>
      </c>
      <c r="C24" s="342" t="s">
        <v>297</v>
      </c>
      <c r="D24" s="221" t="s">
        <v>30</v>
      </c>
      <c r="E24" s="109">
        <v>7.9</v>
      </c>
      <c r="F24" s="111">
        <v>0</v>
      </c>
      <c r="G24" s="111">
        <f t="shared" si="1"/>
        <v>0</v>
      </c>
      <c r="H24" s="199">
        <v>0</v>
      </c>
      <c r="I24" s="101"/>
      <c r="J24" s="270" t="s">
        <v>315</v>
      </c>
    </row>
    <row r="25" spans="2:10" s="79" customFormat="1" ht="111.75" customHeight="1">
      <c r="B25" s="218">
        <v>2</v>
      </c>
      <c r="C25" s="221" t="s">
        <v>304</v>
      </c>
      <c r="D25" s="221" t="s">
        <v>30</v>
      </c>
      <c r="E25" s="109">
        <v>0.8</v>
      </c>
      <c r="F25" s="91">
        <v>0</v>
      </c>
      <c r="G25" s="111">
        <f t="shared" si="1"/>
        <v>0</v>
      </c>
      <c r="H25" s="199">
        <v>0</v>
      </c>
      <c r="I25" s="101"/>
      <c r="J25" s="267" t="s">
        <v>115</v>
      </c>
    </row>
    <row r="26" spans="2:10" s="79" customFormat="1">
      <c r="B26" s="218">
        <v>3</v>
      </c>
      <c r="C26" s="342" t="s">
        <v>305</v>
      </c>
      <c r="D26" s="221" t="s">
        <v>30</v>
      </c>
      <c r="E26" s="109">
        <v>9</v>
      </c>
      <c r="F26" s="111">
        <v>0</v>
      </c>
      <c r="G26" s="111">
        <f t="shared" si="1"/>
        <v>0</v>
      </c>
      <c r="H26" s="199">
        <v>0</v>
      </c>
      <c r="I26" s="101"/>
      <c r="J26" s="269" t="s">
        <v>311</v>
      </c>
    </row>
    <row r="27" spans="2:10" s="79" customFormat="1" ht="240">
      <c r="B27" s="218">
        <v>4</v>
      </c>
      <c r="C27" s="342" t="s">
        <v>306</v>
      </c>
      <c r="D27" s="221" t="s">
        <v>30</v>
      </c>
      <c r="E27" s="109">
        <v>11.4</v>
      </c>
      <c r="F27" s="111">
        <v>0</v>
      </c>
      <c r="G27" s="111">
        <v>0</v>
      </c>
      <c r="H27" s="199">
        <v>0</v>
      </c>
      <c r="I27" s="101"/>
      <c r="J27" s="267" t="s">
        <v>310</v>
      </c>
    </row>
    <row r="28" spans="2:10" s="79" customFormat="1" ht="36.5">
      <c r="B28" s="218">
        <v>5</v>
      </c>
      <c r="C28" s="221" t="s">
        <v>307</v>
      </c>
      <c r="D28" s="221" t="s">
        <v>30</v>
      </c>
      <c r="E28" s="109">
        <v>16.7</v>
      </c>
      <c r="F28" s="111">
        <v>0</v>
      </c>
      <c r="G28" s="111">
        <f t="shared" si="1"/>
        <v>0</v>
      </c>
      <c r="H28" s="199">
        <v>0</v>
      </c>
      <c r="I28" s="101"/>
      <c r="J28" s="268" t="s">
        <v>303</v>
      </c>
    </row>
    <row r="29" spans="2:10" s="79" customFormat="1" ht="48">
      <c r="B29" s="218">
        <v>6</v>
      </c>
      <c r="C29" s="342" t="s">
        <v>298</v>
      </c>
      <c r="D29" s="221" t="s">
        <v>30</v>
      </c>
      <c r="E29" s="109">
        <v>18.95</v>
      </c>
      <c r="F29" s="111">
        <v>0</v>
      </c>
      <c r="G29" s="111">
        <f t="shared" si="1"/>
        <v>0</v>
      </c>
      <c r="H29" s="199">
        <v>0</v>
      </c>
      <c r="I29" s="101"/>
      <c r="J29" s="267" t="s">
        <v>299</v>
      </c>
    </row>
    <row r="30" spans="2:10" s="79" customFormat="1" ht="48">
      <c r="B30" s="218">
        <v>7</v>
      </c>
      <c r="C30" s="221" t="s">
        <v>116</v>
      </c>
      <c r="D30" s="221" t="s">
        <v>30</v>
      </c>
      <c r="E30" s="109">
        <v>24.05</v>
      </c>
      <c r="F30" s="111">
        <v>0</v>
      </c>
      <c r="G30" s="111">
        <f t="shared" si="1"/>
        <v>0</v>
      </c>
      <c r="H30" s="199">
        <v>0</v>
      </c>
      <c r="I30" s="101"/>
      <c r="J30" s="267" t="s">
        <v>302</v>
      </c>
    </row>
    <row r="31" spans="2:10" s="79" customFormat="1" ht="24">
      <c r="B31" s="218">
        <v>8</v>
      </c>
      <c r="C31" s="221" t="s">
        <v>117</v>
      </c>
      <c r="D31" s="221" t="s">
        <v>30</v>
      </c>
      <c r="E31" s="109">
        <v>48</v>
      </c>
      <c r="F31" s="111">
        <v>0</v>
      </c>
      <c r="G31" s="111">
        <f t="shared" si="1"/>
        <v>0</v>
      </c>
      <c r="H31" s="199">
        <v>0</v>
      </c>
      <c r="I31" s="101"/>
      <c r="J31" s="267" t="s">
        <v>301</v>
      </c>
    </row>
    <row r="32" spans="2:10" s="79" customFormat="1" ht="24">
      <c r="B32" s="218">
        <v>9</v>
      </c>
      <c r="C32" s="221" t="s">
        <v>313</v>
      </c>
      <c r="D32" s="221" t="s">
        <v>30</v>
      </c>
      <c r="E32" s="109">
        <v>1.7</v>
      </c>
      <c r="F32" s="111">
        <v>0</v>
      </c>
      <c r="G32" s="111">
        <f t="shared" si="1"/>
        <v>0</v>
      </c>
      <c r="H32" s="199">
        <v>0</v>
      </c>
      <c r="I32" s="101"/>
      <c r="J32" s="267" t="s">
        <v>314</v>
      </c>
    </row>
    <row r="33" spans="2:10" s="79" customFormat="1">
      <c r="B33" s="218">
        <v>10</v>
      </c>
      <c r="C33" s="221" t="s">
        <v>308</v>
      </c>
      <c r="D33" s="221" t="s">
        <v>30</v>
      </c>
      <c r="E33" s="109">
        <v>0.9</v>
      </c>
      <c r="F33" s="111">
        <v>0</v>
      </c>
      <c r="G33" s="111">
        <v>0</v>
      </c>
      <c r="H33" s="199">
        <v>0</v>
      </c>
      <c r="I33" s="101"/>
      <c r="J33" s="267" t="s">
        <v>312</v>
      </c>
    </row>
    <row r="34" spans="2:10" s="79" customFormat="1">
      <c r="B34" s="218">
        <v>11</v>
      </c>
      <c r="C34" s="342" t="s">
        <v>309</v>
      </c>
      <c r="D34" s="221" t="s">
        <v>30</v>
      </c>
      <c r="E34" s="109">
        <v>2.9</v>
      </c>
      <c r="F34" s="111">
        <v>0</v>
      </c>
      <c r="G34" s="111">
        <f t="shared" si="1"/>
        <v>0</v>
      </c>
      <c r="H34" s="199">
        <v>0</v>
      </c>
      <c r="I34" s="101"/>
      <c r="J34" s="266" t="s">
        <v>300</v>
      </c>
    </row>
    <row r="35" spans="2:10" ht="26.15" customHeight="1">
      <c r="B35" s="305" t="s">
        <v>118</v>
      </c>
      <c r="C35" s="306"/>
      <c r="D35" s="306"/>
      <c r="E35" s="306"/>
      <c r="F35" s="307"/>
      <c r="G35" s="111">
        <f>SUM(G24:G34)</f>
        <v>0</v>
      </c>
      <c r="H35" s="143" t="s">
        <v>35</v>
      </c>
      <c r="I35" s="110"/>
      <c r="J35" s="150"/>
    </row>
    <row r="37" spans="2:10">
      <c r="I37" s="152"/>
    </row>
    <row r="38" spans="2:10">
      <c r="C38" s="316" t="s">
        <v>37</v>
      </c>
      <c r="D38" s="316"/>
      <c r="E38" s="316"/>
      <c r="F38" s="316"/>
      <c r="J38" s="153" t="s">
        <v>36</v>
      </c>
    </row>
    <row r="39" spans="2:10">
      <c r="C39" s="153" t="s">
        <v>39</v>
      </c>
      <c r="D39" s="153"/>
      <c r="E39" s="154"/>
      <c r="J39" s="153" t="s">
        <v>38</v>
      </c>
    </row>
    <row r="40" spans="2:10">
      <c r="C40" s="314"/>
      <c r="D40" s="314"/>
      <c r="E40" s="314"/>
      <c r="F40" s="314"/>
    </row>
  </sheetData>
  <mergeCells count="18">
    <mergeCell ref="J16:J22"/>
    <mergeCell ref="B23:J23"/>
    <mergeCell ref="C38:F38"/>
    <mergeCell ref="C40:F40"/>
    <mergeCell ref="B35:F35"/>
    <mergeCell ref="B11:J11"/>
    <mergeCell ref="J12:J14"/>
    <mergeCell ref="B15:J15"/>
    <mergeCell ref="C5:J5"/>
    <mergeCell ref="B6:C6"/>
    <mergeCell ref="D6:E6"/>
    <mergeCell ref="F6:H6"/>
    <mergeCell ref="B9:B10"/>
    <mergeCell ref="C9:C10"/>
    <mergeCell ref="D9:D10"/>
    <mergeCell ref="E9:E10"/>
    <mergeCell ref="G9:G10"/>
    <mergeCell ref="J9:J10"/>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D1" workbookViewId="0">
      <selection activeCell="J7" sqref="J7"/>
    </sheetView>
  </sheetViews>
  <sheetFormatPr defaultColWidth="9.1796875" defaultRowHeight="14.5"/>
  <cols>
    <col min="1" max="1" width="2.81640625" style="132" customWidth="1"/>
    <col min="2" max="2" width="3.26953125" style="132" bestFit="1" customWidth="1"/>
    <col min="3" max="3" width="25.54296875" style="132" customWidth="1"/>
    <col min="4" max="4" width="4.81640625" style="132" customWidth="1"/>
    <col min="5" max="5" width="8.54296875" style="132" customWidth="1"/>
    <col min="6" max="6" width="10" style="132" customWidth="1"/>
    <col min="7" max="7" width="11" style="132" customWidth="1"/>
    <col min="8" max="8" width="8" style="132" customWidth="1"/>
    <col min="9" max="9" width="13.1796875" style="132" customWidth="1"/>
    <col min="10" max="10" width="98.453125" style="132" customWidth="1"/>
    <col min="11" max="1024" width="12.54296875" style="132" customWidth="1"/>
    <col min="1025" max="1025" width="10.26953125" style="132" customWidth="1"/>
    <col min="1026" max="16384" width="9.1796875" style="132"/>
  </cols>
  <sheetData>
    <row r="1" spans="1:10">
      <c r="A1" s="116"/>
    </row>
    <row r="2" spans="1:10">
      <c r="A2" s="116"/>
      <c r="J2" s="155" t="s">
        <v>295</v>
      </c>
    </row>
    <row r="3" spans="1:10">
      <c r="A3" s="116"/>
      <c r="J3" s="155" t="s">
        <v>0</v>
      </c>
    </row>
    <row r="4" spans="1:10">
      <c r="A4" s="116"/>
      <c r="B4" s="318" t="s">
        <v>40</v>
      </c>
      <c r="C4" s="318"/>
      <c r="D4" s="318"/>
      <c r="E4" s="318"/>
      <c r="F4" s="318"/>
      <c r="G4" s="318"/>
      <c r="H4" s="318"/>
      <c r="I4" s="318"/>
      <c r="J4" s="318"/>
    </row>
    <row r="5" spans="1:10">
      <c r="A5" s="116"/>
      <c r="B5" s="314"/>
      <c r="C5" s="314"/>
      <c r="D5" s="314"/>
      <c r="E5" s="314"/>
      <c r="F5" s="314"/>
      <c r="G5" s="314"/>
      <c r="H5" s="314"/>
      <c r="I5" s="314"/>
      <c r="J5" s="314"/>
    </row>
    <row r="6" spans="1:10">
      <c r="A6" s="116"/>
    </row>
    <row r="7" spans="1:10">
      <c r="B7" s="139"/>
      <c r="C7" s="139"/>
      <c r="D7" s="139"/>
      <c r="E7" s="139"/>
      <c r="F7" s="139"/>
      <c r="G7" s="139"/>
      <c r="H7" s="139"/>
      <c r="I7" s="139"/>
    </row>
    <row r="8" spans="1:10">
      <c r="A8" s="116"/>
      <c r="B8" s="323" t="s">
        <v>119</v>
      </c>
      <c r="C8" s="323"/>
      <c r="D8" s="139"/>
      <c r="E8" s="139"/>
      <c r="F8" s="139"/>
      <c r="G8" s="139"/>
      <c r="H8" s="139"/>
      <c r="I8" s="139"/>
      <c r="J8" s="163"/>
    </row>
    <row r="9" spans="1:10">
      <c r="A9" s="116"/>
      <c r="B9" s="164"/>
      <c r="C9" s="164"/>
      <c r="D9" s="164"/>
      <c r="E9" s="164"/>
      <c r="F9" s="164"/>
      <c r="G9" s="164"/>
      <c r="H9" s="164"/>
      <c r="I9" s="164"/>
      <c r="J9" s="163" t="s">
        <v>296</v>
      </c>
    </row>
    <row r="10" spans="1:10">
      <c r="A10" s="116"/>
      <c r="B10" s="156" t="s">
        <v>3</v>
      </c>
      <c r="C10" s="156" t="s">
        <v>4</v>
      </c>
      <c r="D10" s="156" t="s">
        <v>5</v>
      </c>
      <c r="E10" s="156" t="s">
        <v>6</v>
      </c>
      <c r="F10" s="156" t="s">
        <v>7</v>
      </c>
      <c r="G10" s="156" t="s">
        <v>10</v>
      </c>
      <c r="H10" s="156" t="s">
        <v>9</v>
      </c>
      <c r="I10" s="319" t="s">
        <v>10</v>
      </c>
      <c r="J10" s="319" t="s">
        <v>11</v>
      </c>
    </row>
    <row r="11" spans="1:10">
      <c r="A11" s="116"/>
      <c r="B11" s="157"/>
      <c r="C11" s="157"/>
      <c r="D11" s="157"/>
      <c r="E11" s="157"/>
      <c r="F11" s="157" t="s">
        <v>12</v>
      </c>
      <c r="G11" s="157" t="s">
        <v>12</v>
      </c>
      <c r="H11" s="157" t="s">
        <v>13</v>
      </c>
      <c r="I11" s="319"/>
      <c r="J11" s="319"/>
    </row>
    <row r="12" spans="1:10" s="79" customFormat="1">
      <c r="A12" s="113"/>
      <c r="B12" s="88">
        <v>1</v>
      </c>
      <c r="C12" s="221" t="s">
        <v>120</v>
      </c>
      <c r="D12" s="221" t="s">
        <v>30</v>
      </c>
      <c r="E12" s="221">
        <v>62</v>
      </c>
      <c r="F12" s="111">
        <v>0</v>
      </c>
      <c r="G12" s="111">
        <f t="shared" ref="G12:G14" si="0">E12*F12</f>
        <v>0</v>
      </c>
      <c r="H12" s="199">
        <v>0</v>
      </c>
      <c r="I12" s="101"/>
      <c r="J12" s="279" t="s">
        <v>121</v>
      </c>
    </row>
    <row r="13" spans="1:10" s="79" customFormat="1" ht="170.25" customHeight="1">
      <c r="A13" s="113"/>
      <c r="B13" s="88">
        <v>2</v>
      </c>
      <c r="C13" s="221" t="s">
        <v>122</v>
      </c>
      <c r="D13" s="221" t="s">
        <v>30</v>
      </c>
      <c r="E13" s="221">
        <v>90.4</v>
      </c>
      <c r="F13" s="111">
        <v>0</v>
      </c>
      <c r="G13" s="111">
        <f t="shared" si="0"/>
        <v>0</v>
      </c>
      <c r="H13" s="199">
        <v>0</v>
      </c>
      <c r="I13" s="101"/>
      <c r="J13" s="281"/>
    </row>
    <row r="14" spans="1:10" s="79" customFormat="1" ht="24">
      <c r="A14" s="113"/>
      <c r="B14" s="88">
        <v>3</v>
      </c>
      <c r="C14" s="221" t="s">
        <v>123</v>
      </c>
      <c r="D14" s="221" t="s">
        <v>16</v>
      </c>
      <c r="E14" s="221">
        <v>25</v>
      </c>
      <c r="F14" s="111">
        <v>0</v>
      </c>
      <c r="G14" s="111">
        <f t="shared" si="0"/>
        <v>0</v>
      </c>
      <c r="H14" s="199">
        <v>0</v>
      </c>
      <c r="I14" s="101"/>
      <c r="J14" s="320" t="s">
        <v>124</v>
      </c>
    </row>
    <row r="15" spans="1:10" s="79" customFormat="1" ht="24">
      <c r="A15" s="113"/>
      <c r="B15" s="88">
        <v>4</v>
      </c>
      <c r="C15" s="221" t="s">
        <v>125</v>
      </c>
      <c r="D15" s="221" t="s">
        <v>16</v>
      </c>
      <c r="E15" s="221">
        <v>21</v>
      </c>
      <c r="F15" s="111">
        <v>0</v>
      </c>
      <c r="G15" s="111">
        <f>E15*F15</f>
        <v>0</v>
      </c>
      <c r="H15" s="199">
        <v>0</v>
      </c>
      <c r="I15" s="101"/>
      <c r="J15" s="321"/>
    </row>
    <row r="16" spans="1:10" s="79" customFormat="1" ht="44.25" customHeight="1">
      <c r="A16" s="113"/>
      <c r="B16" s="88">
        <v>5</v>
      </c>
      <c r="C16" s="221" t="s">
        <v>126</v>
      </c>
      <c r="D16" s="221" t="s">
        <v>16</v>
      </c>
      <c r="E16" s="221">
        <v>33</v>
      </c>
      <c r="F16" s="111">
        <v>0</v>
      </c>
      <c r="G16" s="111">
        <f t="shared" ref="G16:G17" si="1">E16*F16</f>
        <v>0</v>
      </c>
      <c r="H16" s="199">
        <v>0</v>
      </c>
      <c r="I16" s="101"/>
      <c r="J16" s="322"/>
    </row>
    <row r="17" spans="1:10" s="79" customFormat="1" ht="192">
      <c r="A17" s="113"/>
      <c r="B17" s="88">
        <v>6</v>
      </c>
      <c r="C17" s="221" t="s">
        <v>127</v>
      </c>
      <c r="D17" s="221" t="s">
        <v>16</v>
      </c>
      <c r="E17" s="109">
        <v>32</v>
      </c>
      <c r="F17" s="111">
        <v>0</v>
      </c>
      <c r="G17" s="111">
        <f t="shared" si="1"/>
        <v>0</v>
      </c>
      <c r="H17" s="199">
        <v>0</v>
      </c>
      <c r="I17" s="101"/>
      <c r="J17" s="108" t="s">
        <v>128</v>
      </c>
    </row>
    <row r="18" spans="1:10">
      <c r="A18" s="116"/>
      <c r="B18" s="297" t="s">
        <v>129</v>
      </c>
      <c r="C18" s="298"/>
      <c r="D18" s="298"/>
      <c r="E18" s="298"/>
      <c r="F18" s="299"/>
      <c r="G18" s="111">
        <f>SUM(G12:G17)</f>
        <v>0</v>
      </c>
      <c r="H18" s="158" t="s">
        <v>35</v>
      </c>
      <c r="I18" s="110"/>
      <c r="J18" s="159"/>
    </row>
    <row r="19" spans="1:10">
      <c r="A19" s="116"/>
      <c r="B19" s="116"/>
      <c r="C19" s="116"/>
      <c r="D19" s="116"/>
      <c r="E19" s="116"/>
      <c r="F19" s="116"/>
      <c r="G19" s="160"/>
      <c r="H19" s="116"/>
      <c r="I19" s="160"/>
      <c r="J19" s="116"/>
    </row>
    <row r="20" spans="1:10">
      <c r="I20" s="152"/>
    </row>
    <row r="22" spans="1:10">
      <c r="B22" s="161"/>
      <c r="C22" s="317" t="s">
        <v>37</v>
      </c>
      <c r="D22" s="317"/>
      <c r="E22" s="317"/>
      <c r="F22" s="317"/>
      <c r="J22" s="162" t="s">
        <v>36</v>
      </c>
    </row>
    <row r="23" spans="1:10">
      <c r="B23" s="161"/>
      <c r="C23" s="162" t="s">
        <v>39</v>
      </c>
      <c r="D23" s="162"/>
      <c r="E23" s="162"/>
      <c r="J23" s="162" t="s">
        <v>38</v>
      </c>
    </row>
  </sheetData>
  <mergeCells count="9">
    <mergeCell ref="B18:F18"/>
    <mergeCell ref="C22:F22"/>
    <mergeCell ref="B4:J4"/>
    <mergeCell ref="B5:J5"/>
    <mergeCell ref="I10:I11"/>
    <mergeCell ref="J10:J11"/>
    <mergeCell ref="J12:J13"/>
    <mergeCell ref="J14:J16"/>
    <mergeCell ref="B8:C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workbookViewId="0">
      <selection activeCell="J6" sqref="J6"/>
    </sheetView>
  </sheetViews>
  <sheetFormatPr defaultColWidth="9.1796875" defaultRowHeight="14.5"/>
  <cols>
    <col min="1" max="1" width="1.26953125" style="132" customWidth="1"/>
    <col min="2" max="2" width="3.453125" style="132" customWidth="1"/>
    <col min="3" max="3" width="35.7265625" style="132" customWidth="1"/>
    <col min="4" max="4" width="5.453125" style="132" customWidth="1"/>
    <col min="5" max="5" width="7" style="132" customWidth="1"/>
    <col min="6" max="6" width="9.1796875" style="132" customWidth="1"/>
    <col min="7" max="7" width="12.1796875" style="132" customWidth="1"/>
    <col min="8" max="8" width="7.26953125" style="132" customWidth="1"/>
    <col min="9" max="9" width="15.453125" style="132" customWidth="1"/>
    <col min="10" max="10" width="56.81640625" style="132" bestFit="1" customWidth="1"/>
    <col min="11" max="1023" width="10.26953125" style="132" customWidth="1"/>
    <col min="1024" max="1024" width="12.54296875" style="132" customWidth="1"/>
    <col min="1025" max="16384" width="9.1796875" style="132"/>
  </cols>
  <sheetData>
    <row r="1" spans="2:10">
      <c r="B1" s="144"/>
      <c r="C1" s="144"/>
      <c r="D1" s="144"/>
      <c r="E1" s="144"/>
      <c r="F1" s="116"/>
      <c r="G1" s="144"/>
      <c r="I1" s="116"/>
      <c r="J1" s="116"/>
    </row>
    <row r="2" spans="2:10">
      <c r="B2" s="144"/>
      <c r="C2" s="144"/>
      <c r="D2" s="144"/>
      <c r="E2" s="144"/>
      <c r="F2" s="144"/>
      <c r="G2" s="116"/>
      <c r="H2" s="144"/>
      <c r="I2" s="116"/>
      <c r="J2" s="138" t="s">
        <v>295</v>
      </c>
    </row>
    <row r="3" spans="2:10">
      <c r="B3" s="144"/>
      <c r="C3" s="144"/>
      <c r="D3" s="144"/>
      <c r="E3" s="144"/>
      <c r="F3" s="144"/>
      <c r="G3" s="116"/>
      <c r="H3" s="144"/>
      <c r="I3" s="116"/>
      <c r="J3" s="138" t="s">
        <v>0</v>
      </c>
    </row>
    <row r="4" spans="2:10">
      <c r="B4" s="144"/>
      <c r="C4" s="144"/>
      <c r="D4" s="144"/>
      <c r="E4" s="144"/>
      <c r="F4" s="144"/>
      <c r="G4" s="116"/>
      <c r="H4" s="144"/>
      <c r="I4" s="116"/>
      <c r="J4" s="116"/>
    </row>
    <row r="5" spans="2:10">
      <c r="B5" s="165"/>
      <c r="C5" s="275" t="s">
        <v>40</v>
      </c>
      <c r="D5" s="275"/>
      <c r="E5" s="275"/>
      <c r="F5" s="275"/>
      <c r="G5" s="275"/>
      <c r="H5" s="275"/>
      <c r="I5" s="275"/>
      <c r="J5" s="275"/>
    </row>
    <row r="6" spans="2:10" ht="26.5">
      <c r="B6" s="129" t="s">
        <v>130</v>
      </c>
      <c r="C6" s="116"/>
      <c r="D6" s="116"/>
      <c r="E6" s="116"/>
      <c r="F6" s="116"/>
      <c r="G6" s="116"/>
      <c r="H6" s="116"/>
      <c r="I6" s="116"/>
      <c r="J6" s="166" t="s">
        <v>296</v>
      </c>
    </row>
    <row r="7" spans="2:10" ht="15" customHeight="1">
      <c r="C7" s="166"/>
      <c r="D7" s="166"/>
      <c r="E7" s="166"/>
      <c r="F7" s="166"/>
      <c r="G7" s="166"/>
      <c r="H7" s="166"/>
      <c r="I7" s="166"/>
    </row>
    <row r="8" spans="2:10">
      <c r="B8" s="301" t="s">
        <v>3</v>
      </c>
      <c r="C8" s="301" t="s">
        <v>4</v>
      </c>
      <c r="D8" s="301" t="s">
        <v>5</v>
      </c>
      <c r="E8" s="301" t="s">
        <v>6</v>
      </c>
      <c r="F8" s="134" t="s">
        <v>7</v>
      </c>
      <c r="G8" s="301" t="s">
        <v>8</v>
      </c>
      <c r="H8" s="134" t="s">
        <v>9</v>
      </c>
      <c r="I8" s="134" t="s">
        <v>10</v>
      </c>
      <c r="J8" s="301" t="s">
        <v>11</v>
      </c>
    </row>
    <row r="9" spans="2:10">
      <c r="B9" s="301"/>
      <c r="C9" s="301"/>
      <c r="D9" s="301"/>
      <c r="E9" s="301"/>
      <c r="F9" s="135" t="s">
        <v>12</v>
      </c>
      <c r="G9" s="301"/>
      <c r="H9" s="135" t="s">
        <v>13</v>
      </c>
      <c r="I9" s="135" t="s">
        <v>14</v>
      </c>
      <c r="J9" s="301"/>
    </row>
    <row r="10" spans="2:10" ht="114" customHeight="1">
      <c r="B10" s="105">
        <v>1</v>
      </c>
      <c r="C10" s="105" t="s">
        <v>131</v>
      </c>
      <c r="D10" s="88" t="s">
        <v>16</v>
      </c>
      <c r="E10" s="89">
        <v>771</v>
      </c>
      <c r="F10" s="91">
        <v>0</v>
      </c>
      <c r="G10" s="91">
        <f>E10*F10</f>
        <v>0</v>
      </c>
      <c r="H10" s="199">
        <v>0</v>
      </c>
      <c r="I10" s="90"/>
      <c r="J10" s="221" t="s">
        <v>132</v>
      </c>
    </row>
    <row r="11" spans="2:10" ht="36">
      <c r="B11" s="87">
        <v>2</v>
      </c>
      <c r="C11" s="106" t="s">
        <v>133</v>
      </c>
      <c r="D11" s="88" t="s">
        <v>134</v>
      </c>
      <c r="E11" s="89">
        <v>77</v>
      </c>
      <c r="F11" s="91">
        <v>0</v>
      </c>
      <c r="G11" s="91">
        <f t="shared" ref="G11:G12" si="0">E11*F11</f>
        <v>0</v>
      </c>
      <c r="H11" s="199">
        <v>0</v>
      </c>
      <c r="I11" s="90"/>
      <c r="J11" s="221" t="s">
        <v>135</v>
      </c>
    </row>
    <row r="12" spans="2:10" ht="24" customHeight="1">
      <c r="B12" s="87">
        <v>3</v>
      </c>
      <c r="C12" s="221" t="s">
        <v>136</v>
      </c>
      <c r="D12" s="88" t="s">
        <v>16</v>
      </c>
      <c r="E12" s="89">
        <v>7</v>
      </c>
      <c r="F12" s="91">
        <v>0</v>
      </c>
      <c r="G12" s="91">
        <f t="shared" si="0"/>
        <v>0</v>
      </c>
      <c r="H12" s="199">
        <v>0</v>
      </c>
      <c r="I12" s="90"/>
      <c r="J12" s="221" t="s">
        <v>137</v>
      </c>
    </row>
    <row r="13" spans="2:10">
      <c r="B13" s="324" t="s">
        <v>138</v>
      </c>
      <c r="C13" s="324"/>
      <c r="D13" s="324"/>
      <c r="E13" s="324"/>
      <c r="F13" s="324"/>
      <c r="G13" s="91">
        <f>SUM(G10:G12)</f>
        <v>0</v>
      </c>
      <c r="H13" s="136" t="s">
        <v>35</v>
      </c>
      <c r="I13" s="167"/>
      <c r="J13" s="150"/>
    </row>
    <row r="15" spans="2:10">
      <c r="I15" s="152"/>
    </row>
    <row r="17" spans="3:10">
      <c r="C17" s="274" t="s">
        <v>37</v>
      </c>
      <c r="D17" s="274"/>
      <c r="E17" s="274"/>
      <c r="F17" s="274"/>
      <c r="G17" s="146"/>
      <c r="H17" s="146"/>
      <c r="I17" s="146" t="s">
        <v>36</v>
      </c>
      <c r="J17" s="146" t="s">
        <v>37</v>
      </c>
    </row>
    <row r="18" spans="3:10">
      <c r="C18" s="146" t="s">
        <v>39</v>
      </c>
      <c r="D18" s="146"/>
      <c r="E18" s="146"/>
      <c r="F18" s="146"/>
      <c r="G18" s="146"/>
      <c r="H18" s="146"/>
      <c r="I18" s="146" t="s">
        <v>38</v>
      </c>
    </row>
  </sheetData>
  <mergeCells count="9">
    <mergeCell ref="B13:F13"/>
    <mergeCell ref="C17:F17"/>
    <mergeCell ref="C5:J5"/>
    <mergeCell ref="B8:B9"/>
    <mergeCell ref="C8:C9"/>
    <mergeCell ref="D8:D9"/>
    <mergeCell ref="E8:E9"/>
    <mergeCell ref="G8:G9"/>
    <mergeCell ref="J8:J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7"/>
  <sheetViews>
    <sheetView workbookViewId="0">
      <selection activeCell="E1" sqref="E1"/>
    </sheetView>
  </sheetViews>
  <sheetFormatPr defaultColWidth="9.1796875" defaultRowHeight="14.5"/>
  <cols>
    <col min="1" max="1" width="1.54296875" customWidth="1"/>
    <col min="2" max="2" width="4" customWidth="1"/>
    <col min="3" max="3" width="23" customWidth="1"/>
    <col min="4" max="4" width="3.7265625" customWidth="1"/>
    <col min="5" max="5" width="6.7265625" style="68" customWidth="1"/>
    <col min="6" max="6" width="8.7265625" style="6" customWidth="1"/>
    <col min="7" max="7" width="11.7265625" style="6" customWidth="1"/>
    <col min="8" max="8" width="8" customWidth="1"/>
    <col min="9" max="9" width="14.1796875" style="6" customWidth="1"/>
    <col min="10" max="10" width="76.54296875" customWidth="1"/>
    <col min="11" max="18" width="12.1796875" customWidth="1"/>
    <col min="19" max="1023" width="10.26953125" customWidth="1"/>
    <col min="1024" max="1024" width="12.54296875" customWidth="1"/>
  </cols>
  <sheetData>
    <row r="1" spans="2:11">
      <c r="B1" s="1"/>
      <c r="C1" s="1"/>
      <c r="D1" s="1"/>
      <c r="E1" s="61"/>
      <c r="F1" s="2"/>
      <c r="G1" s="2"/>
      <c r="H1" s="1"/>
      <c r="I1" s="2"/>
      <c r="J1" s="3"/>
    </row>
    <row r="2" spans="2:11">
      <c r="B2" s="1"/>
      <c r="C2" s="1"/>
      <c r="D2" s="1"/>
      <c r="E2" s="61"/>
      <c r="F2" s="2"/>
      <c r="G2" s="2"/>
      <c r="H2" s="1"/>
      <c r="I2" s="2"/>
      <c r="J2" s="16" t="s">
        <v>295</v>
      </c>
    </row>
    <row r="3" spans="2:11">
      <c r="B3" s="1"/>
      <c r="C3" s="1"/>
      <c r="D3" s="1"/>
      <c r="E3" s="61"/>
      <c r="F3" s="2"/>
      <c r="G3" s="2"/>
      <c r="H3" s="1"/>
      <c r="I3" s="2"/>
      <c r="J3" s="16" t="s">
        <v>0</v>
      </c>
    </row>
    <row r="4" spans="2:11">
      <c r="B4" s="288" t="s">
        <v>40</v>
      </c>
      <c r="C4" s="288"/>
      <c r="D4" s="288"/>
      <c r="E4" s="288"/>
      <c r="F4" s="288"/>
      <c r="G4" s="288"/>
      <c r="H4" s="288"/>
      <c r="I4" s="2"/>
      <c r="J4" s="3"/>
    </row>
    <row r="5" spans="2:11">
      <c r="C5" s="3"/>
      <c r="D5" s="3"/>
      <c r="E5" s="63"/>
      <c r="F5" s="45"/>
      <c r="G5" s="2"/>
      <c r="H5" s="3"/>
      <c r="I5" s="2"/>
      <c r="J5" s="3"/>
    </row>
    <row r="6" spans="2:11">
      <c r="B6" s="276" t="s">
        <v>139</v>
      </c>
      <c r="C6" s="276"/>
      <c r="D6" s="276"/>
      <c r="E6" s="276"/>
      <c r="F6" s="276"/>
      <c r="G6" s="276"/>
      <c r="H6" s="116"/>
      <c r="I6" s="117"/>
      <c r="J6" s="116"/>
    </row>
    <row r="7" spans="2:11">
      <c r="B7" s="168"/>
      <c r="C7" s="168"/>
      <c r="D7" s="168"/>
      <c r="E7" s="168"/>
      <c r="F7" s="168"/>
      <c r="G7" s="168"/>
      <c r="H7" s="168"/>
      <c r="I7" s="168"/>
      <c r="J7" s="168" t="s">
        <v>296</v>
      </c>
    </row>
    <row r="8" spans="2:11">
      <c r="B8" s="325" t="s">
        <v>3</v>
      </c>
      <c r="C8" s="325" t="s">
        <v>4</v>
      </c>
      <c r="D8" s="325" t="s">
        <v>5</v>
      </c>
      <c r="E8" s="326" t="s">
        <v>6</v>
      </c>
      <c r="F8" s="169" t="s">
        <v>7</v>
      </c>
      <c r="G8" s="327" t="s">
        <v>8</v>
      </c>
      <c r="H8" s="170" t="s">
        <v>9</v>
      </c>
      <c r="I8" s="169" t="s">
        <v>10</v>
      </c>
      <c r="J8" s="325" t="s">
        <v>11</v>
      </c>
    </row>
    <row r="9" spans="2:11">
      <c r="B9" s="325"/>
      <c r="C9" s="325"/>
      <c r="D9" s="325"/>
      <c r="E9" s="326"/>
      <c r="F9" s="171" t="s">
        <v>12</v>
      </c>
      <c r="G9" s="327"/>
      <c r="H9" s="172" t="s">
        <v>13</v>
      </c>
      <c r="I9" s="171" t="s">
        <v>14</v>
      </c>
      <c r="J9" s="325"/>
    </row>
    <row r="10" spans="2:11" s="79" customFormat="1" ht="30.75" customHeight="1">
      <c r="B10" s="80">
        <v>1</v>
      </c>
      <c r="C10" s="108" t="s">
        <v>140</v>
      </c>
      <c r="D10" s="81" t="s">
        <v>16</v>
      </c>
      <c r="E10" s="98">
        <v>39</v>
      </c>
      <c r="F10" s="96">
        <v>0</v>
      </c>
      <c r="G10" s="96">
        <f>E10*F10</f>
        <v>0</v>
      </c>
      <c r="H10" s="199">
        <v>0</v>
      </c>
      <c r="I10" s="97"/>
      <c r="J10" s="279" t="s">
        <v>141</v>
      </c>
      <c r="K10" s="115"/>
    </row>
    <row r="11" spans="2:11" s="79" customFormat="1" ht="26.25" customHeight="1">
      <c r="B11" s="81">
        <v>2</v>
      </c>
      <c r="C11" s="241" t="s">
        <v>142</v>
      </c>
      <c r="D11" s="81" t="s">
        <v>16</v>
      </c>
      <c r="E11" s="98">
        <v>77</v>
      </c>
      <c r="F11" s="96">
        <v>0</v>
      </c>
      <c r="G11" s="96">
        <f t="shared" ref="G11:G21" si="0">E11*F11</f>
        <v>0</v>
      </c>
      <c r="H11" s="199">
        <v>0</v>
      </c>
      <c r="I11" s="97"/>
      <c r="J11" s="280"/>
    </row>
    <row r="12" spans="2:11" s="79" customFormat="1" ht="26.25" customHeight="1">
      <c r="B12" s="80">
        <v>3</v>
      </c>
      <c r="C12" s="241" t="s">
        <v>143</v>
      </c>
      <c r="D12" s="81" t="s">
        <v>16</v>
      </c>
      <c r="E12" s="98">
        <v>17</v>
      </c>
      <c r="F12" s="96">
        <v>0</v>
      </c>
      <c r="G12" s="96">
        <f t="shared" si="0"/>
        <v>0</v>
      </c>
      <c r="H12" s="199">
        <v>0</v>
      </c>
      <c r="I12" s="97"/>
      <c r="J12" s="280"/>
    </row>
    <row r="13" spans="2:11" s="79" customFormat="1" ht="31.5" customHeight="1">
      <c r="B13" s="81">
        <v>4</v>
      </c>
      <c r="C13" s="108" t="s">
        <v>144</v>
      </c>
      <c r="D13" s="81" t="s">
        <v>16</v>
      </c>
      <c r="E13" s="98">
        <v>69</v>
      </c>
      <c r="F13" s="96">
        <v>0</v>
      </c>
      <c r="G13" s="96">
        <f t="shared" si="0"/>
        <v>0</v>
      </c>
      <c r="H13" s="199">
        <v>0</v>
      </c>
      <c r="I13" s="97"/>
      <c r="J13" s="280"/>
    </row>
    <row r="14" spans="2:11" s="79" customFormat="1" ht="25.5" customHeight="1">
      <c r="B14" s="80">
        <v>5</v>
      </c>
      <c r="C14" s="108" t="s">
        <v>145</v>
      </c>
      <c r="D14" s="81" t="s">
        <v>16</v>
      </c>
      <c r="E14" s="98">
        <v>28</v>
      </c>
      <c r="F14" s="96">
        <v>0</v>
      </c>
      <c r="G14" s="96">
        <f t="shared" si="0"/>
        <v>0</v>
      </c>
      <c r="H14" s="199">
        <v>0</v>
      </c>
      <c r="I14" s="97"/>
      <c r="J14" s="280"/>
    </row>
    <row r="15" spans="2:11" s="79" customFormat="1" ht="27.75" customHeight="1">
      <c r="B15" s="81">
        <v>6</v>
      </c>
      <c r="C15" s="108" t="s">
        <v>146</v>
      </c>
      <c r="D15" s="81" t="s">
        <v>16</v>
      </c>
      <c r="E15" s="98">
        <v>33</v>
      </c>
      <c r="F15" s="96">
        <v>0</v>
      </c>
      <c r="G15" s="96">
        <f t="shared" si="0"/>
        <v>0</v>
      </c>
      <c r="H15" s="199">
        <v>0</v>
      </c>
      <c r="I15" s="97"/>
      <c r="J15" s="280"/>
    </row>
    <row r="16" spans="2:11" s="79" customFormat="1" ht="27.75" customHeight="1">
      <c r="B16" s="80">
        <v>7</v>
      </c>
      <c r="C16" s="108" t="s">
        <v>147</v>
      </c>
      <c r="D16" s="81" t="s">
        <v>16</v>
      </c>
      <c r="E16" s="98">
        <v>31</v>
      </c>
      <c r="F16" s="96">
        <v>0</v>
      </c>
      <c r="G16" s="96">
        <f t="shared" si="0"/>
        <v>0</v>
      </c>
      <c r="H16" s="199">
        <v>0</v>
      </c>
      <c r="I16" s="97"/>
      <c r="J16" s="280"/>
    </row>
    <row r="17" spans="2:10" s="79" customFormat="1" ht="33" customHeight="1">
      <c r="B17" s="81">
        <v>8</v>
      </c>
      <c r="C17" s="108" t="s">
        <v>273</v>
      </c>
      <c r="D17" s="81" t="s">
        <v>16</v>
      </c>
      <c r="E17" s="98">
        <v>148</v>
      </c>
      <c r="F17" s="96">
        <v>0</v>
      </c>
      <c r="G17" s="96">
        <f t="shared" si="0"/>
        <v>0</v>
      </c>
      <c r="H17" s="199">
        <v>0</v>
      </c>
      <c r="I17" s="97"/>
      <c r="J17" s="280"/>
    </row>
    <row r="18" spans="2:10" s="79" customFormat="1" ht="30.75" customHeight="1">
      <c r="B18" s="80">
        <v>9</v>
      </c>
      <c r="C18" s="108" t="s">
        <v>274</v>
      </c>
      <c r="D18" s="81" t="s">
        <v>16</v>
      </c>
      <c r="E18" s="98">
        <v>82</v>
      </c>
      <c r="F18" s="96">
        <v>0</v>
      </c>
      <c r="G18" s="96">
        <f t="shared" si="0"/>
        <v>0</v>
      </c>
      <c r="H18" s="199">
        <v>0</v>
      </c>
      <c r="I18" s="97"/>
      <c r="J18" s="280"/>
    </row>
    <row r="19" spans="2:10" s="79" customFormat="1" ht="33" customHeight="1">
      <c r="B19" s="81">
        <v>10</v>
      </c>
      <c r="C19" s="108" t="s">
        <v>275</v>
      </c>
      <c r="D19" s="81" t="s">
        <v>16</v>
      </c>
      <c r="E19" s="98">
        <v>87</v>
      </c>
      <c r="F19" s="96">
        <v>0</v>
      </c>
      <c r="G19" s="96">
        <f t="shared" si="0"/>
        <v>0</v>
      </c>
      <c r="H19" s="199">
        <v>0</v>
      </c>
      <c r="I19" s="97"/>
      <c r="J19" s="280"/>
    </row>
    <row r="20" spans="2:10" s="79" customFormat="1" ht="33.75" customHeight="1">
      <c r="B20" s="80">
        <v>11</v>
      </c>
      <c r="C20" s="108" t="s">
        <v>148</v>
      </c>
      <c r="D20" s="81" t="s">
        <v>16</v>
      </c>
      <c r="E20" s="98">
        <v>47</v>
      </c>
      <c r="F20" s="96">
        <v>0</v>
      </c>
      <c r="G20" s="96">
        <f t="shared" si="0"/>
        <v>0</v>
      </c>
      <c r="H20" s="199">
        <v>0</v>
      </c>
      <c r="I20" s="97"/>
      <c r="J20" s="280"/>
    </row>
    <row r="21" spans="2:10" s="79" customFormat="1" ht="35.25" customHeight="1">
      <c r="B21" s="81">
        <v>12</v>
      </c>
      <c r="C21" s="108" t="s">
        <v>149</v>
      </c>
      <c r="D21" s="81" t="s">
        <v>16</v>
      </c>
      <c r="E21" s="98">
        <v>46</v>
      </c>
      <c r="F21" s="96">
        <v>0</v>
      </c>
      <c r="G21" s="96">
        <f t="shared" si="0"/>
        <v>0</v>
      </c>
      <c r="H21" s="199">
        <v>0</v>
      </c>
      <c r="I21" s="97"/>
      <c r="J21" s="280"/>
    </row>
    <row r="22" spans="2:10">
      <c r="B22" s="328" t="s">
        <v>150</v>
      </c>
      <c r="C22" s="329"/>
      <c r="D22" s="329"/>
      <c r="E22" s="329"/>
      <c r="F22" s="330"/>
      <c r="G22" s="96">
        <f>SUM(G10:G21)</f>
        <v>0</v>
      </c>
      <c r="H22" s="126" t="s">
        <v>35</v>
      </c>
      <c r="I22" s="97"/>
      <c r="J22" s="173"/>
    </row>
    <row r="23" spans="2:10">
      <c r="B23" s="29"/>
      <c r="C23" s="47"/>
      <c r="D23" s="29"/>
      <c r="E23" s="69"/>
      <c r="F23" s="48"/>
      <c r="G23" s="49"/>
      <c r="H23" s="29"/>
      <c r="I23" s="48"/>
      <c r="J23" s="47"/>
    </row>
    <row r="24" spans="2:10">
      <c r="B24" s="27"/>
      <c r="C24" s="27"/>
      <c r="D24" s="27"/>
      <c r="E24" s="62"/>
      <c r="F24" s="46"/>
      <c r="G24" s="46"/>
      <c r="H24" s="27"/>
      <c r="I24" s="46"/>
      <c r="J24" s="27"/>
    </row>
    <row r="25" spans="2:10">
      <c r="B25" s="27"/>
      <c r="C25" s="27"/>
      <c r="D25" s="27"/>
      <c r="E25" s="62"/>
      <c r="F25" s="46"/>
      <c r="G25" s="46"/>
      <c r="H25" s="27"/>
      <c r="I25" s="46"/>
      <c r="J25" s="27"/>
    </row>
    <row r="26" spans="2:10">
      <c r="B26" s="27"/>
      <c r="C26" s="286" t="s">
        <v>37</v>
      </c>
      <c r="D26" s="286"/>
      <c r="E26" s="286"/>
      <c r="F26" s="286"/>
      <c r="G26" s="8"/>
      <c r="H26" s="9"/>
      <c r="I26" s="8"/>
      <c r="J26" s="9" t="s">
        <v>36</v>
      </c>
    </row>
    <row r="27" spans="2:10">
      <c r="B27" s="27"/>
      <c r="C27" s="9" t="s">
        <v>39</v>
      </c>
      <c r="D27" s="9"/>
      <c r="E27" s="67"/>
      <c r="F27" s="8"/>
      <c r="G27" s="8"/>
      <c r="H27" s="9"/>
      <c r="I27" s="8"/>
      <c r="J27" s="9" t="s">
        <v>38</v>
      </c>
    </row>
  </sheetData>
  <mergeCells count="11">
    <mergeCell ref="J8:J9"/>
    <mergeCell ref="C26:F26"/>
    <mergeCell ref="B4:H4"/>
    <mergeCell ref="B6:G6"/>
    <mergeCell ref="B8:B9"/>
    <mergeCell ref="C8:C9"/>
    <mergeCell ref="D8:D9"/>
    <mergeCell ref="E8:E9"/>
    <mergeCell ref="G8:G9"/>
    <mergeCell ref="B22:F22"/>
    <mergeCell ref="J10:J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5"/>
  <sheetViews>
    <sheetView topLeftCell="B1" zoomScaleNormal="100" workbookViewId="0">
      <selection activeCell="J4" sqref="J4"/>
    </sheetView>
  </sheetViews>
  <sheetFormatPr defaultColWidth="9.1796875" defaultRowHeight="14.5"/>
  <cols>
    <col min="1" max="1" width="1.26953125" style="132" customWidth="1"/>
    <col min="2" max="2" width="3" style="132" bestFit="1" customWidth="1"/>
    <col min="3" max="3" width="38.26953125" style="132" bestFit="1" customWidth="1"/>
    <col min="4" max="4" width="3.81640625" style="132" bestFit="1" customWidth="1"/>
    <col min="5" max="5" width="5.7265625" style="151" bestFit="1" customWidth="1"/>
    <col min="6" max="6" width="8.26953125" style="147" bestFit="1" customWidth="1"/>
    <col min="7" max="7" width="11" style="147" bestFit="1" customWidth="1"/>
    <col min="8" max="8" width="6.7265625" style="132" bestFit="1" customWidth="1"/>
    <col min="9" max="9" width="12.54296875" style="147" customWidth="1"/>
    <col min="10" max="10" width="78.7265625" style="132" customWidth="1"/>
    <col min="11" max="1020" width="10.26953125" style="132" customWidth="1"/>
    <col min="1021" max="1021" width="12.54296875" style="132" customWidth="1"/>
    <col min="1022" max="16384" width="9.1796875" style="132"/>
  </cols>
  <sheetData>
    <row r="1" spans="1:10">
      <c r="A1" s="116"/>
      <c r="B1" s="144"/>
      <c r="C1" s="144"/>
      <c r="D1" s="144"/>
      <c r="E1" s="148"/>
      <c r="F1" s="117"/>
      <c r="G1" s="184"/>
      <c r="H1" s="116"/>
      <c r="I1" s="117"/>
      <c r="J1" s="116"/>
    </row>
    <row r="2" spans="1:10">
      <c r="A2" s="116"/>
      <c r="B2" s="144"/>
      <c r="C2" s="144"/>
      <c r="D2" s="144"/>
      <c r="E2" s="148"/>
      <c r="F2" s="117"/>
      <c r="G2" s="184"/>
      <c r="H2" s="116"/>
      <c r="I2" s="117"/>
      <c r="J2" s="138" t="s">
        <v>295</v>
      </c>
    </row>
    <row r="3" spans="1:10">
      <c r="A3" s="116"/>
      <c r="B3" s="144"/>
      <c r="C3" s="144"/>
      <c r="D3" s="144"/>
      <c r="E3" s="148"/>
      <c r="F3" s="117"/>
      <c r="G3" s="184"/>
      <c r="H3" s="116"/>
      <c r="I3" s="117"/>
      <c r="J3" s="138" t="s">
        <v>0</v>
      </c>
    </row>
    <row r="4" spans="1:10">
      <c r="A4" s="116"/>
      <c r="B4" s="275" t="s">
        <v>40</v>
      </c>
      <c r="C4" s="275"/>
      <c r="D4" s="275"/>
      <c r="E4" s="275"/>
      <c r="F4" s="275"/>
      <c r="G4" s="275"/>
      <c r="H4" s="275"/>
      <c r="I4" s="117"/>
      <c r="J4" s="116"/>
    </row>
    <row r="5" spans="1:10">
      <c r="A5" s="116"/>
      <c r="C5" s="116"/>
      <c r="D5" s="116"/>
      <c r="E5" s="148"/>
      <c r="F5" s="117"/>
      <c r="G5" s="184"/>
      <c r="H5" s="116"/>
      <c r="I5" s="117"/>
      <c r="J5" s="116"/>
    </row>
    <row r="6" spans="1:10">
      <c r="A6" s="116"/>
      <c r="B6" s="276" t="s">
        <v>151</v>
      </c>
      <c r="C6" s="276"/>
      <c r="D6" s="276"/>
      <c r="E6" s="276"/>
      <c r="F6" s="276"/>
      <c r="G6" s="276"/>
      <c r="H6" s="276"/>
      <c r="I6" s="117"/>
      <c r="J6" s="116"/>
    </row>
    <row r="7" spans="1:10" ht="15" customHeight="1">
      <c r="A7" s="116"/>
      <c r="B7" s="166"/>
      <c r="C7" s="166"/>
      <c r="D7" s="166"/>
      <c r="E7" s="166"/>
      <c r="F7" s="166"/>
      <c r="G7" s="166"/>
      <c r="H7" s="166"/>
      <c r="I7" s="166"/>
      <c r="J7" s="166" t="s">
        <v>296</v>
      </c>
    </row>
    <row r="8" spans="1:10">
      <c r="A8" s="116"/>
      <c r="B8" s="301" t="s">
        <v>3</v>
      </c>
      <c r="C8" s="301" t="s">
        <v>4</v>
      </c>
      <c r="D8" s="301" t="s">
        <v>5</v>
      </c>
      <c r="E8" s="302" t="s">
        <v>6</v>
      </c>
      <c r="F8" s="140" t="s">
        <v>7</v>
      </c>
      <c r="G8" s="338" t="s">
        <v>8</v>
      </c>
      <c r="H8" s="134" t="s">
        <v>9</v>
      </c>
      <c r="I8" s="140" t="s">
        <v>10</v>
      </c>
      <c r="J8" s="301" t="s">
        <v>11</v>
      </c>
    </row>
    <row r="9" spans="1:10">
      <c r="A9" s="116"/>
      <c r="B9" s="301"/>
      <c r="C9" s="301"/>
      <c r="D9" s="301"/>
      <c r="E9" s="302"/>
      <c r="F9" s="141" t="s">
        <v>12</v>
      </c>
      <c r="G9" s="338"/>
      <c r="H9" s="135" t="s">
        <v>13</v>
      </c>
      <c r="I9" s="141" t="s">
        <v>14</v>
      </c>
      <c r="J9" s="301"/>
    </row>
    <row r="10" spans="1:10">
      <c r="A10" s="116"/>
      <c r="B10" s="308" t="s">
        <v>152</v>
      </c>
      <c r="C10" s="309"/>
      <c r="D10" s="309"/>
      <c r="E10" s="309"/>
      <c r="F10" s="309"/>
      <c r="G10" s="309"/>
      <c r="H10" s="309"/>
      <c r="I10" s="309"/>
      <c r="J10" s="310"/>
    </row>
    <row r="11" spans="1:10" ht="45" customHeight="1">
      <c r="A11" s="116"/>
      <c r="B11" s="81">
        <v>1</v>
      </c>
      <c r="C11" s="108" t="s">
        <v>153</v>
      </c>
      <c r="D11" s="81" t="s">
        <v>16</v>
      </c>
      <c r="E11" s="98">
        <v>65</v>
      </c>
      <c r="F11" s="96">
        <v>0</v>
      </c>
      <c r="G11" s="96">
        <f t="shared" ref="G11:G15" si="0">E11*F11</f>
        <v>0</v>
      </c>
      <c r="H11" s="199">
        <v>0</v>
      </c>
      <c r="I11" s="97"/>
      <c r="J11" s="320" t="s">
        <v>276</v>
      </c>
    </row>
    <row r="12" spans="1:10" ht="42.75" customHeight="1">
      <c r="A12" s="116"/>
      <c r="B12" s="80">
        <v>2</v>
      </c>
      <c r="C12" s="108" t="s">
        <v>154</v>
      </c>
      <c r="D12" s="81" t="s">
        <v>16</v>
      </c>
      <c r="E12" s="98">
        <v>19</v>
      </c>
      <c r="F12" s="96">
        <v>0</v>
      </c>
      <c r="G12" s="96">
        <f t="shared" si="0"/>
        <v>0</v>
      </c>
      <c r="H12" s="199">
        <v>0</v>
      </c>
      <c r="I12" s="97"/>
      <c r="J12" s="321"/>
    </row>
    <row r="13" spans="1:10" ht="43.5" customHeight="1">
      <c r="A13" s="116"/>
      <c r="B13" s="80">
        <v>3</v>
      </c>
      <c r="C13" s="108" t="s">
        <v>155</v>
      </c>
      <c r="D13" s="81" t="s">
        <v>16</v>
      </c>
      <c r="E13" s="98">
        <v>31</v>
      </c>
      <c r="F13" s="96">
        <v>0</v>
      </c>
      <c r="G13" s="96">
        <f t="shared" si="0"/>
        <v>0</v>
      </c>
      <c r="H13" s="199">
        <v>0</v>
      </c>
      <c r="I13" s="97"/>
      <c r="J13" s="321"/>
    </row>
    <row r="14" spans="1:10" ht="39.75" customHeight="1">
      <c r="A14" s="116"/>
      <c r="B14" s="81">
        <v>4</v>
      </c>
      <c r="C14" s="80" t="s">
        <v>156</v>
      </c>
      <c r="D14" s="81" t="s">
        <v>16</v>
      </c>
      <c r="E14" s="82">
        <v>57</v>
      </c>
      <c r="F14" s="97">
        <v>0</v>
      </c>
      <c r="G14" s="96">
        <f t="shared" si="0"/>
        <v>0</v>
      </c>
      <c r="H14" s="199">
        <v>0</v>
      </c>
      <c r="I14" s="104"/>
      <c r="J14" s="321"/>
    </row>
    <row r="15" spans="1:10" ht="46.5" customHeight="1">
      <c r="A15" s="116"/>
      <c r="B15" s="80">
        <v>5</v>
      </c>
      <c r="C15" s="108" t="s">
        <v>157</v>
      </c>
      <c r="D15" s="81" t="s">
        <v>16</v>
      </c>
      <c r="E15" s="98">
        <v>61</v>
      </c>
      <c r="F15" s="96">
        <v>0</v>
      </c>
      <c r="G15" s="96">
        <f t="shared" si="0"/>
        <v>0</v>
      </c>
      <c r="H15" s="199">
        <v>0</v>
      </c>
      <c r="I15" s="97"/>
      <c r="J15" s="322"/>
    </row>
    <row r="16" spans="1:10">
      <c r="A16" s="116"/>
      <c r="B16" s="339" t="s">
        <v>158</v>
      </c>
      <c r="C16" s="340"/>
      <c r="D16" s="340"/>
      <c r="E16" s="340"/>
      <c r="F16" s="340"/>
      <c r="G16" s="340"/>
      <c r="H16" s="340"/>
      <c r="I16" s="340"/>
      <c r="J16" s="341"/>
    </row>
    <row r="17" spans="1:10" ht="60" customHeight="1">
      <c r="A17" s="116"/>
      <c r="B17" s="81">
        <v>1</v>
      </c>
      <c r="C17" s="108" t="s">
        <v>159</v>
      </c>
      <c r="D17" s="81" t="s">
        <v>16</v>
      </c>
      <c r="E17" s="98">
        <v>19</v>
      </c>
      <c r="F17" s="96">
        <v>0</v>
      </c>
      <c r="G17" s="96">
        <f>E17*F17</f>
        <v>0</v>
      </c>
      <c r="H17" s="199">
        <v>0.08</v>
      </c>
      <c r="I17" s="97"/>
      <c r="J17" s="279" t="s">
        <v>160</v>
      </c>
    </row>
    <row r="18" spans="1:10" ht="63.75" customHeight="1">
      <c r="A18" s="116"/>
      <c r="B18" s="81">
        <v>2</v>
      </c>
      <c r="C18" s="108" t="s">
        <v>161</v>
      </c>
      <c r="D18" s="81" t="s">
        <v>16</v>
      </c>
      <c r="E18" s="98">
        <v>122</v>
      </c>
      <c r="F18" s="96">
        <v>0</v>
      </c>
      <c r="G18" s="96">
        <f t="shared" ref="G18:G21" si="1">E18*F18</f>
        <v>0</v>
      </c>
      <c r="H18" s="199">
        <v>0</v>
      </c>
      <c r="I18" s="97"/>
      <c r="J18" s="280"/>
    </row>
    <row r="19" spans="1:10">
      <c r="A19" s="116"/>
      <c r="B19" s="81">
        <v>3</v>
      </c>
      <c r="C19" s="108" t="s">
        <v>162</v>
      </c>
      <c r="D19" s="81" t="s">
        <v>16</v>
      </c>
      <c r="E19" s="98">
        <v>5</v>
      </c>
      <c r="F19" s="96">
        <v>0</v>
      </c>
      <c r="G19" s="96">
        <f t="shared" si="1"/>
        <v>0</v>
      </c>
      <c r="H19" s="199">
        <v>0</v>
      </c>
      <c r="I19" s="97"/>
      <c r="J19" s="280"/>
    </row>
    <row r="20" spans="1:10">
      <c r="A20" s="116"/>
      <c r="B20" s="81">
        <v>4</v>
      </c>
      <c r="C20" s="108" t="s">
        <v>163</v>
      </c>
      <c r="D20" s="81" t="s">
        <v>16</v>
      </c>
      <c r="E20" s="98">
        <v>343</v>
      </c>
      <c r="F20" s="96">
        <v>0</v>
      </c>
      <c r="G20" s="96">
        <f t="shared" si="1"/>
        <v>0</v>
      </c>
      <c r="H20" s="199">
        <v>0</v>
      </c>
      <c r="I20" s="97"/>
      <c r="J20" s="280"/>
    </row>
    <row r="21" spans="1:10" ht="102.75" customHeight="1">
      <c r="A21" s="116"/>
      <c r="B21" s="81">
        <v>5</v>
      </c>
      <c r="C21" s="80" t="s">
        <v>164</v>
      </c>
      <c r="D21" s="81" t="s">
        <v>16</v>
      </c>
      <c r="E21" s="98">
        <v>32</v>
      </c>
      <c r="F21" s="96">
        <v>0</v>
      </c>
      <c r="G21" s="96">
        <f t="shared" si="1"/>
        <v>0</v>
      </c>
      <c r="H21" s="199">
        <v>0</v>
      </c>
      <c r="I21" s="97"/>
      <c r="J21" s="281"/>
    </row>
    <row r="22" spans="1:10">
      <c r="A22" s="116"/>
      <c r="B22" s="331" t="s">
        <v>165</v>
      </c>
      <c r="C22" s="332"/>
      <c r="D22" s="332"/>
      <c r="E22" s="332"/>
      <c r="F22" s="332"/>
      <c r="G22" s="332"/>
      <c r="H22" s="332"/>
      <c r="I22" s="332"/>
      <c r="J22" s="333"/>
    </row>
    <row r="23" spans="1:10" ht="142.5" customHeight="1">
      <c r="A23" s="116"/>
      <c r="B23" s="217">
        <v>1</v>
      </c>
      <c r="C23" s="242" t="s">
        <v>166</v>
      </c>
      <c r="D23" s="217" t="s">
        <v>16</v>
      </c>
      <c r="E23" s="243">
        <v>15</v>
      </c>
      <c r="F23" s="193">
        <v>0</v>
      </c>
      <c r="G23" s="96">
        <f>E23*F23</f>
        <v>0</v>
      </c>
      <c r="H23" s="199">
        <v>0</v>
      </c>
      <c r="I23" s="194"/>
      <c r="J23" s="80" t="s">
        <v>167</v>
      </c>
    </row>
    <row r="24" spans="1:10">
      <c r="A24" s="116"/>
      <c r="B24" s="331" t="s">
        <v>168</v>
      </c>
      <c r="C24" s="332"/>
      <c r="D24" s="332"/>
      <c r="E24" s="332"/>
      <c r="F24" s="332"/>
      <c r="G24" s="332"/>
      <c r="H24" s="332"/>
      <c r="I24" s="332"/>
      <c r="J24" s="333"/>
    </row>
    <row r="25" spans="1:10" ht="60.75" customHeight="1">
      <c r="A25" s="116"/>
      <c r="B25" s="81">
        <v>1</v>
      </c>
      <c r="C25" s="108" t="s">
        <v>169</v>
      </c>
      <c r="D25" s="81" t="s">
        <v>134</v>
      </c>
      <c r="E25" s="98">
        <v>229</v>
      </c>
      <c r="F25" s="96">
        <v>0</v>
      </c>
      <c r="G25" s="96">
        <f>E25*F25</f>
        <v>0</v>
      </c>
      <c r="H25" s="199">
        <v>0</v>
      </c>
      <c r="I25" s="97"/>
      <c r="J25" s="279" t="s">
        <v>170</v>
      </c>
    </row>
    <row r="26" spans="1:10" ht="54" customHeight="1">
      <c r="A26" s="116"/>
      <c r="B26" s="81">
        <v>2</v>
      </c>
      <c r="C26" s="108" t="s">
        <v>171</v>
      </c>
      <c r="D26" s="81" t="s">
        <v>16</v>
      </c>
      <c r="E26" s="98">
        <v>180</v>
      </c>
      <c r="F26" s="96">
        <v>0</v>
      </c>
      <c r="G26" s="96">
        <f t="shared" ref="G26:G35" si="2">E26*F26</f>
        <v>0</v>
      </c>
      <c r="H26" s="199">
        <v>0</v>
      </c>
      <c r="I26" s="97"/>
      <c r="J26" s="280"/>
    </row>
    <row r="27" spans="1:10" ht="84.75" customHeight="1">
      <c r="A27" s="116"/>
      <c r="B27" s="81">
        <v>3</v>
      </c>
      <c r="C27" s="108" t="s">
        <v>172</v>
      </c>
      <c r="D27" s="81" t="s">
        <v>16</v>
      </c>
      <c r="E27" s="98">
        <v>272</v>
      </c>
      <c r="F27" s="96">
        <v>0</v>
      </c>
      <c r="G27" s="96">
        <f t="shared" si="2"/>
        <v>0</v>
      </c>
      <c r="H27" s="199">
        <v>0</v>
      </c>
      <c r="I27" s="97"/>
      <c r="J27" s="281"/>
    </row>
    <row r="28" spans="1:10">
      <c r="A28" s="116"/>
      <c r="B28" s="331" t="s">
        <v>173</v>
      </c>
      <c r="C28" s="332"/>
      <c r="D28" s="332"/>
      <c r="E28" s="332"/>
      <c r="F28" s="332"/>
      <c r="G28" s="332"/>
      <c r="H28" s="332"/>
      <c r="I28" s="332"/>
      <c r="J28" s="332"/>
    </row>
    <row r="29" spans="1:10" ht="126.75" customHeight="1">
      <c r="A29" s="116"/>
      <c r="B29" s="81">
        <v>1</v>
      </c>
      <c r="C29" s="108" t="s">
        <v>174</v>
      </c>
      <c r="D29" s="81" t="s">
        <v>16</v>
      </c>
      <c r="E29" s="98">
        <v>42</v>
      </c>
      <c r="F29" s="244">
        <v>0</v>
      </c>
      <c r="G29" s="96">
        <f t="shared" si="2"/>
        <v>0</v>
      </c>
      <c r="H29" s="199">
        <v>0</v>
      </c>
      <c r="I29" s="97"/>
      <c r="J29" s="215" t="s">
        <v>175</v>
      </c>
    </row>
    <row r="30" spans="1:10" ht="165.75" customHeight="1">
      <c r="A30" s="116"/>
      <c r="B30" s="81">
        <v>2</v>
      </c>
      <c r="C30" s="108" t="s">
        <v>176</v>
      </c>
      <c r="D30" s="81" t="s">
        <v>16</v>
      </c>
      <c r="E30" s="98">
        <v>40</v>
      </c>
      <c r="F30" s="245">
        <v>0</v>
      </c>
      <c r="G30" s="96">
        <f t="shared" si="2"/>
        <v>0</v>
      </c>
      <c r="H30" s="199">
        <v>0</v>
      </c>
      <c r="I30" s="97"/>
      <c r="J30" s="220" t="s">
        <v>177</v>
      </c>
    </row>
    <row r="31" spans="1:10" ht="192">
      <c r="A31" s="116"/>
      <c r="B31" s="81">
        <v>3</v>
      </c>
      <c r="C31" s="80" t="s">
        <v>277</v>
      </c>
      <c r="D31" s="81" t="s">
        <v>16</v>
      </c>
      <c r="E31" s="98">
        <v>6</v>
      </c>
      <c r="F31" s="245">
        <v>0</v>
      </c>
      <c r="G31" s="96">
        <f t="shared" si="2"/>
        <v>0</v>
      </c>
      <c r="H31" s="199">
        <v>0</v>
      </c>
      <c r="I31" s="97"/>
      <c r="J31" s="221" t="s">
        <v>269</v>
      </c>
    </row>
    <row r="32" spans="1:10">
      <c r="A32" s="116"/>
      <c r="B32" s="339" t="s">
        <v>178</v>
      </c>
      <c r="C32" s="340"/>
      <c r="D32" s="340"/>
      <c r="E32" s="340"/>
      <c r="F32" s="340"/>
      <c r="G32" s="340"/>
      <c r="H32" s="340"/>
      <c r="I32" s="340"/>
      <c r="J32" s="341"/>
    </row>
    <row r="33" spans="1:10">
      <c r="A33" s="116"/>
      <c r="B33" s="81">
        <v>1</v>
      </c>
      <c r="C33" s="108" t="s">
        <v>179</v>
      </c>
      <c r="D33" s="81" t="s">
        <v>16</v>
      </c>
      <c r="E33" s="98">
        <v>798</v>
      </c>
      <c r="F33" s="96">
        <v>0</v>
      </c>
      <c r="G33" s="96">
        <f t="shared" si="2"/>
        <v>0</v>
      </c>
      <c r="H33" s="199">
        <v>0.23</v>
      </c>
      <c r="I33" s="97"/>
      <c r="J33" s="320" t="s">
        <v>180</v>
      </c>
    </row>
    <row r="34" spans="1:10">
      <c r="A34" s="116"/>
      <c r="B34" s="81">
        <v>2</v>
      </c>
      <c r="C34" s="108" t="s">
        <v>181</v>
      </c>
      <c r="D34" s="81" t="s">
        <v>16</v>
      </c>
      <c r="E34" s="98">
        <v>192</v>
      </c>
      <c r="F34" s="96">
        <v>0</v>
      </c>
      <c r="G34" s="96">
        <f t="shared" si="2"/>
        <v>0</v>
      </c>
      <c r="H34" s="199">
        <v>0.23</v>
      </c>
      <c r="I34" s="97"/>
      <c r="J34" s="322"/>
    </row>
    <row r="35" spans="1:10" ht="156">
      <c r="A35" s="116"/>
      <c r="B35" s="216">
        <v>3</v>
      </c>
      <c r="C35" s="80" t="s">
        <v>182</v>
      </c>
      <c r="D35" s="81" t="s">
        <v>16</v>
      </c>
      <c r="E35" s="98">
        <v>26</v>
      </c>
      <c r="F35" s="96">
        <v>0</v>
      </c>
      <c r="G35" s="96">
        <f t="shared" si="2"/>
        <v>0</v>
      </c>
      <c r="H35" s="199">
        <v>0</v>
      </c>
      <c r="I35" s="97"/>
      <c r="J35" s="80" t="s">
        <v>183</v>
      </c>
    </row>
    <row r="36" spans="1:10" ht="15" customHeight="1">
      <c r="A36" s="116"/>
      <c r="B36" s="334" t="s">
        <v>184</v>
      </c>
      <c r="C36" s="335"/>
      <c r="D36" s="335"/>
      <c r="E36" s="335"/>
      <c r="F36" s="336"/>
      <c r="G36" s="193">
        <f>SUM(G33:G35)</f>
        <v>0</v>
      </c>
      <c r="H36" s="196" t="s">
        <v>35</v>
      </c>
      <c r="I36" s="194"/>
      <c r="J36" s="195"/>
    </row>
    <row r="37" spans="1:10">
      <c r="A37" s="116"/>
      <c r="B37" s="246"/>
      <c r="C37" s="247"/>
      <c r="D37" s="247"/>
      <c r="E37" s="247"/>
      <c r="F37" s="247"/>
      <c r="G37" s="248"/>
      <c r="H37" s="249"/>
      <c r="I37" s="250"/>
      <c r="J37" s="195"/>
    </row>
    <row r="38" spans="1:10" ht="19.899999999999999" customHeight="1">
      <c r="A38" s="116"/>
      <c r="B38" s="246"/>
      <c r="C38" s="247"/>
      <c r="D38" s="247"/>
      <c r="E38" s="247"/>
      <c r="F38" s="247"/>
      <c r="G38" s="248"/>
      <c r="H38" s="249"/>
      <c r="I38" s="250"/>
      <c r="J38" s="195"/>
    </row>
    <row r="39" spans="1:10" ht="22.75" customHeight="1">
      <c r="A39" s="116"/>
      <c r="B39" s="246"/>
      <c r="C39" s="247"/>
      <c r="D39" s="247"/>
      <c r="E39" s="247"/>
      <c r="F39" s="247"/>
      <c r="G39" s="248"/>
      <c r="H39" s="249"/>
      <c r="I39" s="250"/>
      <c r="J39" s="251"/>
    </row>
    <row r="40" spans="1:10" ht="22.75" customHeight="1">
      <c r="A40" s="116"/>
      <c r="B40" s="252"/>
      <c r="C40" s="337" t="s">
        <v>185</v>
      </c>
      <c r="D40" s="337"/>
      <c r="E40" s="337"/>
      <c r="F40" s="337"/>
      <c r="G40" s="254"/>
      <c r="H40" s="255"/>
      <c r="I40" s="256"/>
      <c r="J40" s="253" t="s">
        <v>186</v>
      </c>
    </row>
    <row r="41" spans="1:10" ht="26.65" customHeight="1">
      <c r="A41" s="116"/>
      <c r="B41" s="257"/>
      <c r="C41" s="274" t="s">
        <v>187</v>
      </c>
      <c r="D41" s="274"/>
      <c r="E41" s="274"/>
      <c r="F41" s="274"/>
      <c r="G41" s="145"/>
      <c r="H41" s="146"/>
      <c r="I41" s="145"/>
      <c r="J41" s="146" t="s">
        <v>294</v>
      </c>
    </row>
    <row r="42" spans="1:10">
      <c r="B42" s="258"/>
    </row>
    <row r="43" spans="1:10">
      <c r="B43" s="259"/>
    </row>
    <row r="44" spans="1:10">
      <c r="B44" s="260"/>
    </row>
    <row r="45" spans="1:10">
      <c r="B45" s="260"/>
    </row>
  </sheetData>
  <mergeCells count="21">
    <mergeCell ref="J33:J34"/>
    <mergeCell ref="B36:F36"/>
    <mergeCell ref="C40:F40"/>
    <mergeCell ref="C41:F41"/>
    <mergeCell ref="B4:H4"/>
    <mergeCell ref="B6:H6"/>
    <mergeCell ref="B8:B9"/>
    <mergeCell ref="C8:C9"/>
    <mergeCell ref="D8:D9"/>
    <mergeCell ref="E8:E9"/>
    <mergeCell ref="G8:G9"/>
    <mergeCell ref="B16:J16"/>
    <mergeCell ref="B24:J24"/>
    <mergeCell ref="B32:J32"/>
    <mergeCell ref="B28:J28"/>
    <mergeCell ref="J11:J15"/>
    <mergeCell ref="J17:J21"/>
    <mergeCell ref="B22:J22"/>
    <mergeCell ref="J8:J9"/>
    <mergeCell ref="B10:J10"/>
    <mergeCell ref="J25:J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1"/>
  <sheetViews>
    <sheetView topLeftCell="A2" workbookViewId="0">
      <selection activeCell="H8" sqref="H8:I8"/>
    </sheetView>
  </sheetViews>
  <sheetFormatPr defaultColWidth="9.1796875" defaultRowHeight="14.5"/>
  <cols>
    <col min="1" max="1" width="1.26953125" customWidth="1"/>
    <col min="2" max="2" width="3.1796875" style="50" customWidth="1"/>
    <col min="3" max="3" width="30.54296875" bestFit="1" customWidth="1"/>
    <col min="4" max="4" width="3.81640625" customWidth="1"/>
    <col min="5" max="5" width="5" style="68" customWidth="1"/>
    <col min="6" max="6" width="12.7265625" bestFit="1" customWidth="1"/>
    <col min="7" max="7" width="10" customWidth="1"/>
    <col min="8" max="8" width="8.1796875" customWidth="1"/>
    <col min="9" max="9" width="13.1796875" customWidth="1"/>
    <col min="10" max="10" width="66.81640625" customWidth="1"/>
    <col min="11" max="1023" width="10.26953125" customWidth="1"/>
    <col min="1024" max="1024" width="12.54296875" customWidth="1"/>
  </cols>
  <sheetData>
    <row r="1" spans="1:11" ht="12.75" customHeight="1">
      <c r="A1" s="52"/>
      <c r="B1"/>
      <c r="C1" s="53"/>
      <c r="D1" s="3"/>
      <c r="E1" s="63"/>
      <c r="F1" s="3"/>
      <c r="G1" s="3"/>
      <c r="H1" s="3"/>
      <c r="I1" s="3"/>
      <c r="J1" s="1"/>
    </row>
    <row r="2" spans="1:11" ht="12.75" customHeight="1">
      <c r="A2" s="52"/>
      <c r="B2"/>
      <c r="C2" s="1"/>
      <c r="D2" s="1"/>
      <c r="E2" s="61"/>
      <c r="F2" s="1"/>
      <c r="G2" s="3"/>
      <c r="H2" s="3"/>
      <c r="I2" s="3"/>
      <c r="J2" s="4" t="s">
        <v>295</v>
      </c>
    </row>
    <row r="3" spans="1:11" ht="12.75" customHeight="1">
      <c r="A3" s="52"/>
      <c r="B3"/>
      <c r="C3" s="1"/>
      <c r="D3" s="1"/>
      <c r="E3" s="61"/>
      <c r="F3" s="1"/>
      <c r="G3" s="3"/>
      <c r="H3" s="3"/>
      <c r="I3" s="3"/>
      <c r="J3" s="4" t="s">
        <v>0</v>
      </c>
    </row>
    <row r="4" spans="1:11" ht="12.75" customHeight="1">
      <c r="A4" s="52"/>
      <c r="B4"/>
      <c r="C4" s="288" t="s">
        <v>1</v>
      </c>
      <c r="D4" s="288"/>
      <c r="E4" s="288"/>
      <c r="F4" s="288"/>
      <c r="G4" s="288"/>
      <c r="H4" s="288"/>
      <c r="I4" s="288"/>
      <c r="J4" s="288"/>
    </row>
    <row r="5" spans="1:11" ht="12.75" customHeight="1">
      <c r="A5" s="52"/>
      <c r="B5"/>
      <c r="D5" s="1"/>
      <c r="E5" s="61"/>
      <c r="F5" s="1"/>
      <c r="G5" s="3"/>
      <c r="H5" s="3"/>
      <c r="I5" s="3"/>
      <c r="J5" s="3"/>
    </row>
    <row r="6" spans="1:11" ht="12.75" customHeight="1">
      <c r="A6" s="52"/>
      <c r="B6"/>
      <c r="C6" s="53"/>
      <c r="D6" s="3"/>
      <c r="E6" s="63"/>
      <c r="F6" s="3"/>
      <c r="G6" s="3"/>
      <c r="H6" s="3"/>
      <c r="I6" s="3"/>
      <c r="J6" s="1"/>
    </row>
    <row r="7" spans="1:11" ht="12.75" customHeight="1">
      <c r="A7" s="52"/>
      <c r="B7"/>
      <c r="C7" s="287"/>
      <c r="D7" s="287"/>
      <c r="E7" s="287"/>
      <c r="F7" s="287"/>
      <c r="G7" s="287"/>
      <c r="H7" s="287"/>
      <c r="I7" s="287"/>
      <c r="J7" s="287"/>
    </row>
    <row r="8" spans="1:11" ht="12.75" customHeight="1">
      <c r="A8" s="52"/>
      <c r="B8" s="192" t="s">
        <v>188</v>
      </c>
      <c r="C8" s="192"/>
      <c r="D8" s="192"/>
      <c r="E8" s="192"/>
      <c r="F8" s="192"/>
      <c r="G8" s="192"/>
      <c r="H8" s="287"/>
      <c r="I8" s="287"/>
    </row>
    <row r="9" spans="1:11" ht="15" customHeight="1">
      <c r="A9" s="52"/>
      <c r="B9"/>
      <c r="D9" s="78"/>
      <c r="E9" s="78"/>
      <c r="F9" s="78"/>
      <c r="G9" s="78"/>
      <c r="H9" s="78"/>
      <c r="I9" s="78"/>
      <c r="J9" s="5" t="s">
        <v>296</v>
      </c>
    </row>
    <row r="10" spans="1:11" ht="5.65" hidden="1" customHeight="1">
      <c r="A10" s="52"/>
      <c r="B10" s="54"/>
      <c r="C10" s="77"/>
      <c r="D10" s="77"/>
      <c r="E10" s="77"/>
      <c r="F10" s="77"/>
      <c r="G10" s="77"/>
      <c r="H10" s="77"/>
      <c r="I10" s="77"/>
      <c r="J10" s="60"/>
    </row>
    <row r="11" spans="1:11" ht="24.75" customHeight="1">
      <c r="A11" s="177"/>
      <c r="B11" s="178" t="s">
        <v>3</v>
      </c>
      <c r="C11" s="174" t="s">
        <v>4</v>
      </c>
      <c r="D11" s="174" t="s">
        <v>5</v>
      </c>
      <c r="E11" s="179" t="s">
        <v>6</v>
      </c>
      <c r="F11" s="180" t="s">
        <v>189</v>
      </c>
      <c r="G11" s="180" t="s">
        <v>8</v>
      </c>
      <c r="H11" s="180" t="s">
        <v>190</v>
      </c>
      <c r="I11" s="174" t="s">
        <v>191</v>
      </c>
      <c r="J11" s="174" t="s">
        <v>192</v>
      </c>
      <c r="K11" s="132"/>
    </row>
    <row r="12" spans="1:11" s="79" customFormat="1" ht="41.25" customHeight="1">
      <c r="A12" s="177"/>
      <c r="B12" s="81">
        <v>1</v>
      </c>
      <c r="C12" s="80" t="s">
        <v>193</v>
      </c>
      <c r="D12" s="81" t="s">
        <v>16</v>
      </c>
      <c r="E12" s="82">
        <v>2</v>
      </c>
      <c r="F12" s="84">
        <v>0</v>
      </c>
      <c r="G12" s="92">
        <f>PRODUCT(E12*F12)</f>
        <v>0</v>
      </c>
      <c r="H12" s="199">
        <v>0</v>
      </c>
      <c r="I12" s="93"/>
      <c r="J12" s="279" t="s">
        <v>194</v>
      </c>
      <c r="K12" s="132"/>
    </row>
    <row r="13" spans="1:11" s="79" customFormat="1" ht="44.25" customHeight="1">
      <c r="A13" s="177"/>
      <c r="B13" s="81">
        <v>2</v>
      </c>
      <c r="C13" s="80" t="s">
        <v>195</v>
      </c>
      <c r="D13" s="81" t="s">
        <v>16</v>
      </c>
      <c r="E13" s="82">
        <v>1</v>
      </c>
      <c r="F13" s="84">
        <v>0</v>
      </c>
      <c r="G13" s="92">
        <f t="shared" ref="G13:G48" si="0">PRODUCT(E13*F13)</f>
        <v>0</v>
      </c>
      <c r="H13" s="199">
        <v>0.08</v>
      </c>
      <c r="I13" s="93"/>
      <c r="J13" s="280"/>
      <c r="K13" s="132"/>
    </row>
    <row r="14" spans="1:11" s="79" customFormat="1" ht="51.75" customHeight="1">
      <c r="A14" s="177"/>
      <c r="B14" s="81">
        <v>3</v>
      </c>
      <c r="C14" s="80" t="s">
        <v>196</v>
      </c>
      <c r="D14" s="81" t="s">
        <v>16</v>
      </c>
      <c r="E14" s="82">
        <v>11</v>
      </c>
      <c r="F14" s="84">
        <v>0</v>
      </c>
      <c r="G14" s="92">
        <f t="shared" si="0"/>
        <v>0</v>
      </c>
      <c r="H14" s="199">
        <v>0.08</v>
      </c>
      <c r="I14" s="93"/>
      <c r="J14" s="280"/>
      <c r="K14" s="132"/>
    </row>
    <row r="15" spans="1:11" s="79" customFormat="1" ht="156">
      <c r="A15" s="177"/>
      <c r="B15" s="81">
        <v>4</v>
      </c>
      <c r="C15" s="80" t="s">
        <v>197</v>
      </c>
      <c r="D15" s="81" t="s">
        <v>16</v>
      </c>
      <c r="E15" s="82">
        <v>14</v>
      </c>
      <c r="F15" s="84">
        <v>0</v>
      </c>
      <c r="G15" s="92">
        <f t="shared" si="0"/>
        <v>0</v>
      </c>
      <c r="H15" s="199">
        <v>0.23</v>
      </c>
      <c r="I15" s="93"/>
      <c r="J15" s="80" t="s">
        <v>198</v>
      </c>
      <c r="K15" s="132"/>
    </row>
    <row r="16" spans="1:11" s="79" customFormat="1" ht="24" customHeight="1">
      <c r="A16" s="177"/>
      <c r="B16" s="81">
        <v>5</v>
      </c>
      <c r="C16" s="80" t="s">
        <v>199</v>
      </c>
      <c r="D16" s="81" t="s">
        <v>16</v>
      </c>
      <c r="E16" s="82">
        <v>1</v>
      </c>
      <c r="F16" s="84">
        <v>0</v>
      </c>
      <c r="G16" s="92">
        <f t="shared" si="0"/>
        <v>0</v>
      </c>
      <c r="H16" s="199">
        <v>0.08</v>
      </c>
      <c r="I16" s="93"/>
      <c r="J16" s="279" t="s">
        <v>194</v>
      </c>
      <c r="K16" s="132"/>
    </row>
    <row r="17" spans="1:11" s="132" customFormat="1" ht="24" customHeight="1">
      <c r="A17" s="177"/>
      <c r="B17" s="81">
        <v>6</v>
      </c>
      <c r="C17" s="80" t="s">
        <v>280</v>
      </c>
      <c r="D17" s="81" t="s">
        <v>16</v>
      </c>
      <c r="E17" s="82">
        <v>1</v>
      </c>
      <c r="F17" s="84">
        <v>0</v>
      </c>
      <c r="G17" s="92">
        <f t="shared" si="0"/>
        <v>0</v>
      </c>
      <c r="H17" s="199">
        <v>0.08</v>
      </c>
      <c r="I17" s="93"/>
      <c r="J17" s="280"/>
    </row>
    <row r="18" spans="1:11" s="79" customFormat="1" ht="54" customHeight="1">
      <c r="A18" s="177"/>
      <c r="B18" s="81">
        <v>7</v>
      </c>
      <c r="C18" s="80" t="s">
        <v>200</v>
      </c>
      <c r="D18" s="81" t="s">
        <v>16</v>
      </c>
      <c r="E18" s="82">
        <v>1</v>
      </c>
      <c r="F18" s="84">
        <v>0</v>
      </c>
      <c r="G18" s="92">
        <f t="shared" si="0"/>
        <v>0</v>
      </c>
      <c r="H18" s="199">
        <v>0.08</v>
      </c>
      <c r="I18" s="93"/>
      <c r="J18" s="280"/>
      <c r="K18" s="132"/>
    </row>
    <row r="19" spans="1:11" s="79" customFormat="1">
      <c r="A19" s="177"/>
      <c r="B19" s="81">
        <v>8</v>
      </c>
      <c r="C19" s="80" t="s">
        <v>201</v>
      </c>
      <c r="D19" s="81" t="s">
        <v>16</v>
      </c>
      <c r="E19" s="82">
        <v>3</v>
      </c>
      <c r="F19" s="84">
        <v>0</v>
      </c>
      <c r="G19" s="92">
        <f t="shared" si="0"/>
        <v>0</v>
      </c>
      <c r="H19" s="199">
        <v>0.08</v>
      </c>
      <c r="I19" s="93"/>
      <c r="J19" s="280"/>
      <c r="K19" s="132"/>
    </row>
    <row r="20" spans="1:11" s="79" customFormat="1">
      <c r="A20" s="177"/>
      <c r="B20" s="81">
        <v>9</v>
      </c>
      <c r="C20" s="80" t="s">
        <v>282</v>
      </c>
      <c r="D20" s="81" t="s">
        <v>16</v>
      </c>
      <c r="E20" s="82">
        <v>1</v>
      </c>
      <c r="F20" s="84">
        <v>0</v>
      </c>
      <c r="G20" s="92">
        <f t="shared" si="0"/>
        <v>0</v>
      </c>
      <c r="H20" s="199">
        <v>0.08</v>
      </c>
      <c r="I20" s="93"/>
      <c r="J20" s="280"/>
      <c r="K20" s="132"/>
    </row>
    <row r="21" spans="1:11" s="79" customFormat="1" ht="79.5" customHeight="1">
      <c r="A21" s="177"/>
      <c r="B21" s="81">
        <v>10</v>
      </c>
      <c r="C21" s="81" t="s">
        <v>202</v>
      </c>
      <c r="D21" s="81" t="s">
        <v>16</v>
      </c>
      <c r="E21" s="82">
        <v>5</v>
      </c>
      <c r="F21" s="84">
        <v>0</v>
      </c>
      <c r="G21" s="92">
        <f t="shared" si="0"/>
        <v>0</v>
      </c>
      <c r="H21" s="199">
        <v>0.08</v>
      </c>
      <c r="I21" s="93"/>
      <c r="J21" s="281"/>
      <c r="K21" s="132"/>
    </row>
    <row r="22" spans="1:11" s="79" customFormat="1" ht="240" customHeight="1">
      <c r="A22" s="177"/>
      <c r="B22" s="81">
        <v>11</v>
      </c>
      <c r="C22" s="81" t="s">
        <v>203</v>
      </c>
      <c r="D22" s="81" t="s">
        <v>16</v>
      </c>
      <c r="E22" s="82">
        <v>3</v>
      </c>
      <c r="F22" s="84">
        <v>0</v>
      </c>
      <c r="G22" s="92">
        <f t="shared" si="0"/>
        <v>0</v>
      </c>
      <c r="H22" s="199">
        <v>0.23</v>
      </c>
      <c r="I22" s="93"/>
      <c r="J22" s="80" t="s">
        <v>204</v>
      </c>
      <c r="K22" s="132"/>
    </row>
    <row r="23" spans="1:11" s="79" customFormat="1" ht="122.25" customHeight="1">
      <c r="A23" s="177"/>
      <c r="B23" s="81">
        <v>12</v>
      </c>
      <c r="C23" s="81" t="s">
        <v>205</v>
      </c>
      <c r="D23" s="81" t="s">
        <v>16</v>
      </c>
      <c r="E23" s="82">
        <v>8</v>
      </c>
      <c r="F23" s="84">
        <v>1.1000000000000001</v>
      </c>
      <c r="G23" s="92">
        <v>0</v>
      </c>
      <c r="H23" s="199">
        <v>0.08</v>
      </c>
      <c r="I23" s="93"/>
      <c r="J23" s="279" t="s">
        <v>194</v>
      </c>
      <c r="K23" s="132"/>
    </row>
    <row r="24" spans="1:11" s="79" customFormat="1" ht="120.75" customHeight="1">
      <c r="A24" s="177"/>
      <c r="B24" s="81">
        <v>13</v>
      </c>
      <c r="C24" s="81" t="s">
        <v>206</v>
      </c>
      <c r="D24" s="81">
        <v>8</v>
      </c>
      <c r="E24" s="82">
        <v>10</v>
      </c>
      <c r="F24" s="84">
        <v>0</v>
      </c>
      <c r="G24" s="92">
        <f t="shared" si="0"/>
        <v>0</v>
      </c>
      <c r="H24" s="199">
        <v>0</v>
      </c>
      <c r="I24" s="93"/>
      <c r="J24" s="281"/>
      <c r="K24" s="132"/>
    </row>
    <row r="25" spans="1:11" s="79" customFormat="1" ht="42" customHeight="1">
      <c r="A25" s="177">
        <v>24</v>
      </c>
      <c r="B25" s="81">
        <v>14</v>
      </c>
      <c r="C25" s="81" t="s">
        <v>207</v>
      </c>
      <c r="D25" s="94" t="s">
        <v>16</v>
      </c>
      <c r="E25" s="95">
        <v>15</v>
      </c>
      <c r="F25" s="200">
        <v>0</v>
      </c>
      <c r="G25" s="92">
        <f t="shared" si="0"/>
        <v>0</v>
      </c>
      <c r="H25" s="199">
        <v>0.08</v>
      </c>
      <c r="I25" s="93"/>
      <c r="J25" s="279" t="s">
        <v>208</v>
      </c>
      <c r="K25" s="132"/>
    </row>
    <row r="26" spans="1:11" s="79" customFormat="1" ht="51" customHeight="1">
      <c r="A26" s="177"/>
      <c r="B26" s="81">
        <v>15</v>
      </c>
      <c r="C26" s="81" t="s">
        <v>209</v>
      </c>
      <c r="D26" s="94" t="s">
        <v>16</v>
      </c>
      <c r="E26" s="95">
        <v>4</v>
      </c>
      <c r="F26" s="200">
        <v>0</v>
      </c>
      <c r="G26" s="92">
        <f t="shared" si="0"/>
        <v>0</v>
      </c>
      <c r="H26" s="199">
        <v>0</v>
      </c>
      <c r="I26" s="93"/>
      <c r="J26" s="280"/>
      <c r="K26" s="132"/>
    </row>
    <row r="27" spans="1:11" s="79" customFormat="1" ht="51" customHeight="1">
      <c r="A27" s="177"/>
      <c r="B27" s="81">
        <v>16</v>
      </c>
      <c r="C27" s="81" t="s">
        <v>283</v>
      </c>
      <c r="D27" s="94" t="s">
        <v>16</v>
      </c>
      <c r="E27" s="95">
        <v>1</v>
      </c>
      <c r="F27" s="200">
        <v>0</v>
      </c>
      <c r="G27" s="92">
        <f t="shared" si="0"/>
        <v>0</v>
      </c>
      <c r="H27" s="199">
        <v>0</v>
      </c>
      <c r="I27" s="93"/>
      <c r="J27" s="280"/>
      <c r="K27" s="132"/>
    </row>
    <row r="28" spans="1:11" s="79" customFormat="1" ht="45.75" customHeight="1">
      <c r="A28" s="177"/>
      <c r="B28" s="81">
        <v>17</v>
      </c>
      <c r="C28" s="81" t="s">
        <v>210</v>
      </c>
      <c r="D28" s="94" t="s">
        <v>16</v>
      </c>
      <c r="E28" s="95">
        <v>7</v>
      </c>
      <c r="F28" s="200">
        <v>0</v>
      </c>
      <c r="G28" s="92">
        <f t="shared" si="0"/>
        <v>0</v>
      </c>
      <c r="H28" s="199">
        <v>0.08</v>
      </c>
      <c r="I28" s="93"/>
      <c r="J28" s="280"/>
      <c r="K28" s="132"/>
    </row>
    <row r="29" spans="1:11" s="79" customFormat="1" ht="46.5" customHeight="1">
      <c r="A29" s="177"/>
      <c r="B29" s="81">
        <v>18</v>
      </c>
      <c r="C29" s="81" t="s">
        <v>284</v>
      </c>
      <c r="D29" s="94" t="s">
        <v>16</v>
      </c>
      <c r="E29" s="95">
        <v>2</v>
      </c>
      <c r="F29" s="200">
        <v>0</v>
      </c>
      <c r="G29" s="92">
        <f t="shared" si="0"/>
        <v>0</v>
      </c>
      <c r="H29" s="199">
        <v>0.23</v>
      </c>
      <c r="I29" s="93"/>
      <c r="J29" s="281"/>
      <c r="K29" s="132"/>
    </row>
    <row r="30" spans="1:11" s="79" customFormat="1" ht="46.5" customHeight="1">
      <c r="A30" s="177"/>
      <c r="B30" s="81">
        <v>19</v>
      </c>
      <c r="C30" s="81" t="s">
        <v>285</v>
      </c>
      <c r="D30" s="94" t="s">
        <v>16</v>
      </c>
      <c r="E30" s="95">
        <v>3</v>
      </c>
      <c r="F30" s="200">
        <v>0</v>
      </c>
      <c r="G30" s="92">
        <v>0</v>
      </c>
      <c r="H30" s="199">
        <v>0.23</v>
      </c>
      <c r="I30" s="93"/>
      <c r="J30" s="214"/>
      <c r="K30" s="132"/>
    </row>
    <row r="31" spans="1:11" s="79" customFormat="1" ht="22.5" customHeight="1">
      <c r="A31" s="177"/>
      <c r="B31" s="81">
        <v>20</v>
      </c>
      <c r="C31" s="81" t="s">
        <v>211</v>
      </c>
      <c r="D31" s="94" t="s">
        <v>16</v>
      </c>
      <c r="E31" s="95">
        <v>9</v>
      </c>
      <c r="F31" s="200">
        <v>0</v>
      </c>
      <c r="G31" s="92">
        <f t="shared" si="0"/>
        <v>0</v>
      </c>
      <c r="H31" s="199">
        <v>0</v>
      </c>
      <c r="I31" s="93"/>
      <c r="J31" s="279" t="s">
        <v>194</v>
      </c>
      <c r="K31" s="132"/>
    </row>
    <row r="32" spans="1:11" s="79" customFormat="1" ht="21.75" customHeight="1">
      <c r="A32" s="177"/>
      <c r="B32" s="81">
        <v>21</v>
      </c>
      <c r="C32" s="81" t="s">
        <v>212</v>
      </c>
      <c r="D32" s="94" t="s">
        <v>16</v>
      </c>
      <c r="E32" s="95">
        <v>23</v>
      </c>
      <c r="F32" s="200">
        <v>0</v>
      </c>
      <c r="G32" s="92">
        <f t="shared" si="0"/>
        <v>0</v>
      </c>
      <c r="H32" s="199">
        <v>0.08</v>
      </c>
      <c r="I32" s="93"/>
      <c r="J32" s="280"/>
      <c r="K32" s="132"/>
    </row>
    <row r="33" spans="1:11" s="79" customFormat="1" ht="16.899999999999999" customHeight="1">
      <c r="A33" s="177"/>
      <c r="B33" s="81">
        <v>22</v>
      </c>
      <c r="C33" s="81" t="s">
        <v>213</v>
      </c>
      <c r="D33" s="94" t="s">
        <v>16</v>
      </c>
      <c r="E33" s="95">
        <v>10</v>
      </c>
      <c r="F33" s="200">
        <v>0</v>
      </c>
      <c r="G33" s="92">
        <f t="shared" si="0"/>
        <v>0</v>
      </c>
      <c r="H33" s="199">
        <v>0.08</v>
      </c>
      <c r="I33" s="93"/>
      <c r="J33" s="280"/>
      <c r="K33" s="132"/>
    </row>
    <row r="34" spans="1:11" s="79" customFormat="1" ht="16.899999999999999" customHeight="1">
      <c r="A34" s="177"/>
      <c r="B34" s="81">
        <v>23</v>
      </c>
      <c r="C34" s="81" t="s">
        <v>214</v>
      </c>
      <c r="D34" s="94" t="s">
        <v>16</v>
      </c>
      <c r="E34" s="95">
        <v>15</v>
      </c>
      <c r="F34" s="200">
        <v>0</v>
      </c>
      <c r="G34" s="92">
        <f t="shared" si="0"/>
        <v>0</v>
      </c>
      <c r="H34" s="199">
        <v>0.08</v>
      </c>
      <c r="I34" s="93"/>
      <c r="J34" s="280"/>
      <c r="K34" s="132"/>
    </row>
    <row r="35" spans="1:11" s="79" customFormat="1" ht="16.899999999999999" customHeight="1">
      <c r="A35" s="177"/>
      <c r="B35" s="81">
        <v>24</v>
      </c>
      <c r="C35" s="81" t="s">
        <v>215</v>
      </c>
      <c r="D35" s="94" t="s">
        <v>16</v>
      </c>
      <c r="E35" s="95">
        <v>13</v>
      </c>
      <c r="F35" s="200">
        <v>0</v>
      </c>
      <c r="G35" s="92">
        <f t="shared" si="0"/>
        <v>0</v>
      </c>
      <c r="H35" s="199">
        <v>0.08</v>
      </c>
      <c r="I35" s="93"/>
      <c r="J35" s="280"/>
      <c r="K35" s="132"/>
    </row>
    <row r="36" spans="1:11" s="79" customFormat="1" ht="16.899999999999999" customHeight="1">
      <c r="A36" s="177"/>
      <c r="B36" s="81">
        <v>25</v>
      </c>
      <c r="C36" s="81" t="s">
        <v>216</v>
      </c>
      <c r="D36" s="94" t="s">
        <v>16</v>
      </c>
      <c r="E36" s="95">
        <v>20</v>
      </c>
      <c r="F36" s="200">
        <v>1.1399999999999999</v>
      </c>
      <c r="G36" s="92">
        <v>0</v>
      </c>
      <c r="H36" s="199">
        <v>0.08</v>
      </c>
      <c r="I36" s="93"/>
      <c r="J36" s="280"/>
      <c r="K36" s="132"/>
    </row>
    <row r="37" spans="1:11" s="79" customFormat="1" ht="16.899999999999999" customHeight="1">
      <c r="A37" s="177"/>
      <c r="B37" s="81">
        <v>26</v>
      </c>
      <c r="C37" s="81" t="s">
        <v>217</v>
      </c>
      <c r="D37" s="94" t="s">
        <v>16</v>
      </c>
      <c r="E37" s="95">
        <v>4</v>
      </c>
      <c r="F37" s="200">
        <v>0</v>
      </c>
      <c r="G37" s="92">
        <f t="shared" si="0"/>
        <v>0</v>
      </c>
      <c r="H37" s="199">
        <v>0.23</v>
      </c>
      <c r="I37" s="93"/>
      <c r="J37" s="280"/>
      <c r="K37" s="132"/>
    </row>
    <row r="38" spans="1:11" s="79" customFormat="1" ht="16.899999999999999" customHeight="1">
      <c r="A38" s="177"/>
      <c r="B38" s="81">
        <v>27</v>
      </c>
      <c r="C38" s="81" t="s">
        <v>218</v>
      </c>
      <c r="D38" s="94" t="s">
        <v>16</v>
      </c>
      <c r="E38" s="95">
        <v>29</v>
      </c>
      <c r="F38" s="200">
        <v>0</v>
      </c>
      <c r="G38" s="92">
        <f t="shared" si="0"/>
        <v>0</v>
      </c>
      <c r="H38" s="199">
        <v>0.08</v>
      </c>
      <c r="I38" s="93"/>
      <c r="J38" s="280"/>
      <c r="K38" s="132"/>
    </row>
    <row r="39" spans="1:11" s="79" customFormat="1" ht="16.899999999999999" customHeight="1">
      <c r="A39" s="177"/>
      <c r="B39" s="81">
        <v>28</v>
      </c>
      <c r="C39" s="81" t="s">
        <v>219</v>
      </c>
      <c r="D39" s="94" t="s">
        <v>16</v>
      </c>
      <c r="E39" s="95">
        <v>12</v>
      </c>
      <c r="F39" s="200">
        <v>0</v>
      </c>
      <c r="G39" s="92">
        <f t="shared" si="0"/>
        <v>0</v>
      </c>
      <c r="H39" s="199">
        <v>0.08</v>
      </c>
      <c r="I39" s="93"/>
      <c r="J39" s="280"/>
      <c r="K39" s="132"/>
    </row>
    <row r="40" spans="1:11" s="79" customFormat="1" ht="16.899999999999999" customHeight="1">
      <c r="A40" s="177"/>
      <c r="B40" s="81">
        <v>29</v>
      </c>
      <c r="C40" s="81" t="s">
        <v>220</v>
      </c>
      <c r="D40" s="94" t="s">
        <v>16</v>
      </c>
      <c r="E40" s="95">
        <v>8</v>
      </c>
      <c r="F40" s="200">
        <v>0</v>
      </c>
      <c r="G40" s="92">
        <f t="shared" si="0"/>
        <v>0</v>
      </c>
      <c r="H40" s="199">
        <v>0.08</v>
      </c>
      <c r="I40" s="93"/>
      <c r="J40" s="280"/>
      <c r="K40" s="132"/>
    </row>
    <row r="41" spans="1:11" s="79" customFormat="1" ht="46.5" customHeight="1">
      <c r="A41" s="177"/>
      <c r="B41" s="81">
        <v>30</v>
      </c>
      <c r="C41" s="81" t="s">
        <v>221</v>
      </c>
      <c r="D41" s="94" t="s">
        <v>16</v>
      </c>
      <c r="E41" s="95">
        <v>35</v>
      </c>
      <c r="F41" s="200">
        <v>0</v>
      </c>
      <c r="G41" s="92">
        <f t="shared" si="0"/>
        <v>0</v>
      </c>
      <c r="H41" s="199">
        <v>0.08</v>
      </c>
      <c r="I41" s="93"/>
      <c r="J41" s="280"/>
      <c r="K41" s="132"/>
    </row>
    <row r="42" spans="1:11" s="79" customFormat="1" ht="46.5" customHeight="1">
      <c r="A42" s="177"/>
      <c r="B42" s="81">
        <v>31</v>
      </c>
      <c r="C42" s="81" t="s">
        <v>222</v>
      </c>
      <c r="D42" s="94" t="s">
        <v>16</v>
      </c>
      <c r="E42" s="95">
        <v>24</v>
      </c>
      <c r="F42" s="200">
        <v>0</v>
      </c>
      <c r="G42" s="92">
        <f t="shared" si="0"/>
        <v>0</v>
      </c>
      <c r="H42" s="199">
        <v>0.08</v>
      </c>
      <c r="I42" s="93"/>
      <c r="J42" s="281"/>
      <c r="K42" s="132"/>
    </row>
    <row r="43" spans="1:11" s="79" customFormat="1" ht="120" customHeight="1">
      <c r="A43" s="177"/>
      <c r="B43" s="81">
        <v>32</v>
      </c>
      <c r="C43" s="81" t="s">
        <v>223</v>
      </c>
      <c r="D43" s="94" t="s">
        <v>16</v>
      </c>
      <c r="E43" s="95">
        <v>34</v>
      </c>
      <c r="F43" s="200">
        <v>0</v>
      </c>
      <c r="G43" s="92">
        <f t="shared" si="0"/>
        <v>0</v>
      </c>
      <c r="H43" s="199">
        <v>0.23</v>
      </c>
      <c r="I43" s="93"/>
      <c r="J43" s="279" t="s">
        <v>224</v>
      </c>
      <c r="K43" s="132"/>
    </row>
    <row r="44" spans="1:11" s="79" customFormat="1" ht="89.25" customHeight="1">
      <c r="A44" s="177"/>
      <c r="B44" s="81">
        <v>33</v>
      </c>
      <c r="C44" s="81" t="s">
        <v>225</v>
      </c>
      <c r="D44" s="94" t="s">
        <v>16</v>
      </c>
      <c r="E44" s="95">
        <v>7</v>
      </c>
      <c r="F44" s="200">
        <v>0</v>
      </c>
      <c r="G44" s="92">
        <f t="shared" si="0"/>
        <v>0</v>
      </c>
      <c r="H44" s="199">
        <v>0.23</v>
      </c>
      <c r="I44" s="93"/>
      <c r="J44" s="281"/>
      <c r="K44" s="132"/>
    </row>
    <row r="45" spans="1:11" s="79" customFormat="1" ht="35.25" customHeight="1">
      <c r="A45" s="177"/>
      <c r="B45" s="81">
        <v>34</v>
      </c>
      <c r="C45" s="81" t="s">
        <v>226</v>
      </c>
      <c r="D45" s="94" t="s">
        <v>16</v>
      </c>
      <c r="E45" s="95">
        <v>96</v>
      </c>
      <c r="F45" s="200">
        <v>0</v>
      </c>
      <c r="G45" s="92">
        <f t="shared" si="0"/>
        <v>0</v>
      </c>
      <c r="H45" s="199">
        <v>0.08</v>
      </c>
      <c r="I45" s="93"/>
      <c r="J45" s="279" t="s">
        <v>194</v>
      </c>
      <c r="K45" s="132"/>
    </row>
    <row r="46" spans="1:11" s="79" customFormat="1" ht="37.5" customHeight="1">
      <c r="A46" s="177"/>
      <c r="B46" s="81">
        <v>35</v>
      </c>
      <c r="C46" s="81" t="s">
        <v>227</v>
      </c>
      <c r="D46" s="94" t="s">
        <v>16</v>
      </c>
      <c r="E46" s="95">
        <v>4</v>
      </c>
      <c r="F46" s="200">
        <v>0</v>
      </c>
      <c r="G46" s="92">
        <f t="shared" si="0"/>
        <v>0</v>
      </c>
      <c r="H46" s="199">
        <v>0.08</v>
      </c>
      <c r="I46" s="93"/>
      <c r="J46" s="280"/>
      <c r="K46" s="132"/>
    </row>
    <row r="47" spans="1:11" s="79" customFormat="1" ht="42.75" customHeight="1">
      <c r="A47" s="177"/>
      <c r="B47" s="81">
        <v>36</v>
      </c>
      <c r="C47" s="81" t="s">
        <v>228</v>
      </c>
      <c r="D47" s="94" t="s">
        <v>16</v>
      </c>
      <c r="E47" s="95">
        <v>70</v>
      </c>
      <c r="F47" s="200">
        <v>0</v>
      </c>
      <c r="G47" s="92">
        <f t="shared" si="0"/>
        <v>0</v>
      </c>
      <c r="H47" s="199">
        <v>0.08</v>
      </c>
      <c r="I47" s="93"/>
      <c r="J47" s="280"/>
      <c r="K47" s="132"/>
    </row>
    <row r="48" spans="1:11" s="79" customFormat="1" ht="73.5" customHeight="1">
      <c r="A48" s="177"/>
      <c r="B48" s="81">
        <v>37</v>
      </c>
      <c r="C48" s="81" t="s">
        <v>229</v>
      </c>
      <c r="D48" s="94" t="s">
        <v>16</v>
      </c>
      <c r="E48" s="95">
        <v>7</v>
      </c>
      <c r="F48" s="200">
        <v>0</v>
      </c>
      <c r="G48" s="92">
        <f t="shared" si="0"/>
        <v>0</v>
      </c>
      <c r="H48" s="199">
        <v>0.08</v>
      </c>
      <c r="I48" s="93"/>
      <c r="J48" s="280"/>
      <c r="K48" s="132"/>
    </row>
    <row r="49" spans="1:11" s="79" customFormat="1" ht="48" customHeight="1">
      <c r="A49" s="177"/>
      <c r="B49" s="81">
        <v>38</v>
      </c>
      <c r="C49" s="81" t="s">
        <v>230</v>
      </c>
      <c r="D49" s="94" t="s">
        <v>16</v>
      </c>
      <c r="E49" s="95">
        <v>3</v>
      </c>
      <c r="F49" s="200">
        <v>0.43</v>
      </c>
      <c r="G49" s="92">
        <v>0</v>
      </c>
      <c r="H49" s="199">
        <v>0.08</v>
      </c>
      <c r="I49" s="93"/>
      <c r="J49" s="280"/>
      <c r="K49" s="132"/>
    </row>
    <row r="50" spans="1:11" ht="18.75" customHeight="1">
      <c r="A50" s="177"/>
      <c r="B50" s="271" t="s">
        <v>231</v>
      </c>
      <c r="C50" s="272"/>
      <c r="D50" s="272"/>
      <c r="E50" s="272"/>
      <c r="F50" s="273"/>
      <c r="G50" s="181">
        <f>SUM(G12:G49)</f>
        <v>0</v>
      </c>
      <c r="H50" s="126" t="s">
        <v>35</v>
      </c>
      <c r="I50" s="93"/>
      <c r="J50" s="182"/>
      <c r="K50" s="132" t="s">
        <v>101</v>
      </c>
    </row>
    <row r="51" spans="1:11">
      <c r="A51" s="52"/>
      <c r="B51" s="11"/>
      <c r="C51" s="1"/>
      <c r="D51" s="1"/>
      <c r="E51" s="61"/>
      <c r="F51" s="1"/>
      <c r="G51" s="1"/>
      <c r="H51" s="1"/>
      <c r="I51" s="1"/>
      <c r="J51" s="1"/>
    </row>
    <row r="52" spans="1:11">
      <c r="A52" s="52"/>
      <c r="B52" s="55"/>
      <c r="C52" s="1"/>
      <c r="D52" s="1"/>
      <c r="E52" s="61"/>
      <c r="F52" s="1"/>
      <c r="G52" s="1"/>
      <c r="H52" s="1"/>
      <c r="I52" s="1"/>
      <c r="J52" s="1"/>
    </row>
    <row r="53" spans="1:11">
      <c r="A53" s="52"/>
      <c r="B53" s="55"/>
      <c r="C53" s="1"/>
      <c r="D53" s="1"/>
      <c r="E53" s="61"/>
      <c r="F53" s="1"/>
      <c r="G53" s="1"/>
      <c r="H53" s="1"/>
      <c r="I53" s="51"/>
      <c r="J53" s="1"/>
    </row>
    <row r="54" spans="1:11">
      <c r="B54" s="52"/>
      <c r="C54" s="286" t="s">
        <v>37</v>
      </c>
      <c r="D54" s="286"/>
      <c r="E54" s="286"/>
      <c r="F54" s="286"/>
      <c r="G54" s="9"/>
      <c r="H54" s="9"/>
      <c r="I54" s="9"/>
      <c r="J54" s="9" t="s">
        <v>36</v>
      </c>
    </row>
    <row r="55" spans="1:11">
      <c r="B55" s="11"/>
      <c r="C55" s="9" t="s">
        <v>39</v>
      </c>
      <c r="D55" s="9"/>
      <c r="E55" s="67"/>
      <c r="F55" s="9"/>
      <c r="G55" s="9"/>
      <c r="H55" s="9"/>
      <c r="I55" s="9"/>
      <c r="J55" s="9" t="s">
        <v>38</v>
      </c>
    </row>
    <row r="56" spans="1:11">
      <c r="B56" s="11"/>
      <c r="C56" s="1"/>
      <c r="D56" s="1"/>
      <c r="E56" s="61"/>
      <c r="F56" s="1"/>
      <c r="G56" s="1"/>
      <c r="H56" s="1"/>
      <c r="I56" s="1"/>
      <c r="J56" s="1"/>
    </row>
    <row r="57" spans="1:11">
      <c r="B57" s="56"/>
      <c r="C57" s="57"/>
      <c r="D57" s="57"/>
      <c r="E57" s="70"/>
      <c r="F57" s="57"/>
      <c r="G57" s="57"/>
      <c r="H57" s="57"/>
      <c r="I57" s="57"/>
      <c r="J57" s="57"/>
    </row>
    <row r="58" spans="1:11">
      <c r="B58" s="56"/>
      <c r="C58" s="57"/>
      <c r="D58" s="57"/>
      <c r="E58" s="70"/>
      <c r="F58" s="57"/>
      <c r="G58" s="57"/>
      <c r="H58" s="57"/>
      <c r="I58" s="57"/>
      <c r="J58" s="57"/>
    </row>
    <row r="59" spans="1:11">
      <c r="B59" s="56"/>
      <c r="C59" s="57"/>
      <c r="D59" s="57"/>
      <c r="E59" s="70"/>
      <c r="F59" s="57"/>
      <c r="G59" s="57"/>
      <c r="H59" s="57"/>
      <c r="I59" s="57"/>
      <c r="J59" s="57"/>
    </row>
    <row r="60" spans="1:11">
      <c r="B60" s="56"/>
      <c r="C60" s="57"/>
      <c r="D60" s="57"/>
      <c r="E60" s="70"/>
      <c r="F60" s="57"/>
      <c r="G60" s="57"/>
      <c r="H60" s="57"/>
      <c r="I60" s="57"/>
      <c r="J60" s="57"/>
    </row>
    <row r="61" spans="1:11">
      <c r="B61" s="56"/>
      <c r="C61" s="57"/>
      <c r="D61" s="57"/>
      <c r="E61" s="70"/>
      <c r="F61" s="57"/>
      <c r="G61" s="57"/>
      <c r="H61" s="57"/>
      <c r="I61" s="57"/>
      <c r="J61" s="57"/>
    </row>
    <row r="62" spans="1:11">
      <c r="B62" s="56"/>
      <c r="C62" s="57"/>
      <c r="D62" s="57"/>
      <c r="E62" s="70"/>
      <c r="F62" s="57"/>
      <c r="G62" s="57"/>
      <c r="H62" s="57"/>
      <c r="I62" s="57"/>
      <c r="J62" s="57"/>
    </row>
    <row r="63" spans="1:11">
      <c r="B63" s="56"/>
      <c r="C63" s="57"/>
      <c r="D63" s="57"/>
      <c r="E63" s="70"/>
      <c r="F63" s="57"/>
      <c r="G63" s="57"/>
      <c r="H63" s="57"/>
      <c r="I63" s="57"/>
      <c r="J63" s="57"/>
    </row>
    <row r="64" spans="1:11">
      <c r="B64" s="56"/>
      <c r="C64" s="57"/>
      <c r="D64" s="57"/>
      <c r="E64" s="70"/>
      <c r="F64" s="57"/>
      <c r="G64" s="57"/>
      <c r="H64" s="57"/>
      <c r="I64" s="57"/>
      <c r="J64" s="57"/>
    </row>
    <row r="65" spans="2:10">
      <c r="B65" s="56"/>
      <c r="C65" s="57"/>
      <c r="D65" s="57"/>
      <c r="E65" s="70"/>
      <c r="F65" s="57"/>
      <c r="G65" s="57"/>
      <c r="H65" s="57"/>
      <c r="I65" s="57"/>
      <c r="J65" s="57"/>
    </row>
    <row r="66" spans="2:10">
      <c r="B66" s="56"/>
      <c r="C66" s="57"/>
      <c r="D66" s="57"/>
      <c r="E66" s="70"/>
      <c r="F66" s="57"/>
      <c r="G66" s="57"/>
      <c r="H66" s="57"/>
      <c r="I66" s="57"/>
      <c r="J66" s="57"/>
    </row>
    <row r="67" spans="2:10">
      <c r="B67" s="56"/>
      <c r="C67" s="57"/>
      <c r="D67" s="57"/>
      <c r="E67" s="70"/>
      <c r="F67" s="57"/>
      <c r="G67" s="57"/>
      <c r="H67" s="57"/>
      <c r="I67" s="57"/>
      <c r="J67" s="57"/>
    </row>
    <row r="68" spans="2:10">
      <c r="B68" s="56"/>
      <c r="C68" s="57"/>
      <c r="D68" s="57"/>
      <c r="E68" s="70"/>
      <c r="F68" s="57"/>
      <c r="G68" s="57"/>
      <c r="H68" s="57"/>
      <c r="I68" s="57"/>
      <c r="J68" s="57"/>
    </row>
    <row r="69" spans="2:10">
      <c r="B69" s="56"/>
      <c r="C69" s="57"/>
      <c r="D69" s="57"/>
      <c r="E69" s="70"/>
      <c r="F69" s="57"/>
      <c r="G69" s="57"/>
      <c r="H69" s="57"/>
      <c r="I69" s="57"/>
      <c r="J69" s="57"/>
    </row>
    <row r="70" spans="2:10">
      <c r="B70" s="56"/>
      <c r="C70" s="57"/>
      <c r="D70" s="57"/>
      <c r="E70" s="70"/>
      <c r="F70" s="57"/>
      <c r="G70" s="57"/>
      <c r="H70" s="57"/>
      <c r="I70" s="57"/>
      <c r="J70" s="57"/>
    </row>
    <row r="71" spans="2:10">
      <c r="B71" s="56"/>
      <c r="C71" s="57"/>
      <c r="D71" s="57"/>
      <c r="E71" s="70"/>
      <c r="F71" s="57"/>
      <c r="G71" s="57"/>
      <c r="H71" s="57"/>
      <c r="I71" s="57"/>
      <c r="J71" s="57"/>
    </row>
    <row r="72" spans="2:10">
      <c r="B72" s="56"/>
      <c r="C72" s="57"/>
      <c r="D72" s="57"/>
      <c r="E72" s="70"/>
      <c r="F72" s="57"/>
      <c r="G72" s="57"/>
      <c r="H72" s="57"/>
      <c r="I72" s="57"/>
      <c r="J72" s="57"/>
    </row>
    <row r="73" spans="2:10">
      <c r="B73" s="56"/>
      <c r="C73" s="57"/>
      <c r="D73" s="57"/>
      <c r="E73" s="70"/>
      <c r="F73" s="57"/>
      <c r="G73" s="57"/>
      <c r="H73" s="57"/>
      <c r="I73" s="57"/>
      <c r="J73" s="57"/>
    </row>
    <row r="74" spans="2:10">
      <c r="B74" s="56"/>
      <c r="C74" s="57"/>
      <c r="D74" s="57"/>
      <c r="E74" s="70"/>
      <c r="F74" s="57"/>
      <c r="G74" s="57"/>
      <c r="H74" s="57"/>
      <c r="I74" s="57"/>
      <c r="J74" s="57"/>
    </row>
    <row r="75" spans="2:10">
      <c r="B75" s="56"/>
      <c r="C75" s="57"/>
      <c r="D75" s="57"/>
      <c r="E75" s="70"/>
      <c r="F75" s="57"/>
      <c r="G75" s="57"/>
      <c r="H75" s="57"/>
      <c r="I75" s="57"/>
      <c r="J75" s="57"/>
    </row>
    <row r="76" spans="2:10">
      <c r="B76" s="56"/>
      <c r="C76" s="57"/>
      <c r="D76" s="57"/>
      <c r="E76" s="70"/>
      <c r="F76" s="57"/>
      <c r="G76" s="57"/>
      <c r="H76" s="57"/>
      <c r="I76" s="57"/>
      <c r="J76" s="57"/>
    </row>
    <row r="77" spans="2:10">
      <c r="B77" s="56"/>
      <c r="C77" s="57"/>
      <c r="D77" s="57"/>
      <c r="E77" s="70"/>
      <c r="F77" s="57"/>
      <c r="G77" s="57"/>
      <c r="H77" s="57"/>
      <c r="I77" s="57"/>
      <c r="J77" s="57"/>
    </row>
    <row r="78" spans="2:10">
      <c r="B78" s="56"/>
      <c r="C78" s="57"/>
      <c r="D78" s="57"/>
      <c r="E78" s="70"/>
      <c r="F78" s="57"/>
      <c r="G78" s="57"/>
      <c r="H78" s="57"/>
      <c r="I78" s="57"/>
      <c r="J78" s="57"/>
    </row>
    <row r="79" spans="2:10">
      <c r="B79" s="56"/>
      <c r="C79" s="57"/>
      <c r="D79" s="57"/>
      <c r="E79" s="70"/>
      <c r="F79" s="57"/>
      <c r="G79" s="57"/>
      <c r="H79" s="57"/>
      <c r="I79" s="57"/>
      <c r="J79" s="57"/>
    </row>
    <row r="80" spans="2:10">
      <c r="B80" s="56"/>
      <c r="C80" s="57"/>
      <c r="D80" s="57"/>
      <c r="E80" s="70"/>
      <c r="F80" s="57"/>
      <c r="G80" s="57"/>
      <c r="H80" s="57"/>
      <c r="I80" s="57"/>
      <c r="J80" s="57"/>
    </row>
    <row r="81" spans="2:10">
      <c r="B81" s="56"/>
      <c r="C81" s="57"/>
      <c r="D81" s="57"/>
      <c r="E81" s="70"/>
      <c r="F81" s="57"/>
      <c r="G81" s="57"/>
      <c r="H81" s="57"/>
      <c r="I81" s="57"/>
      <c r="J81" s="57"/>
    </row>
    <row r="82" spans="2:10">
      <c r="B82" s="56"/>
      <c r="C82" s="57"/>
      <c r="D82" s="57"/>
      <c r="E82" s="70"/>
      <c r="F82" s="57"/>
      <c r="G82" s="57"/>
      <c r="H82" s="57"/>
      <c r="I82" s="57"/>
      <c r="J82" s="57"/>
    </row>
    <row r="83" spans="2:10">
      <c r="B83" s="56"/>
      <c r="C83" s="57"/>
      <c r="D83" s="57"/>
      <c r="E83" s="70"/>
      <c r="F83" s="57"/>
      <c r="G83" s="57"/>
      <c r="H83" s="57"/>
      <c r="I83" s="57"/>
      <c r="J83" s="57"/>
    </row>
    <row r="84" spans="2:10">
      <c r="B84" s="56"/>
      <c r="C84" s="57"/>
      <c r="D84" s="57"/>
      <c r="E84" s="70"/>
      <c r="F84" s="57"/>
      <c r="G84" s="57"/>
      <c r="H84" s="57"/>
      <c r="I84" s="57"/>
      <c r="J84" s="57"/>
    </row>
    <row r="85" spans="2:10">
      <c r="B85" s="56"/>
      <c r="C85" s="57"/>
      <c r="D85" s="57"/>
      <c r="E85" s="70"/>
      <c r="F85" s="57"/>
      <c r="G85" s="57"/>
      <c r="H85" s="57"/>
      <c r="I85" s="57"/>
      <c r="J85" s="57"/>
    </row>
    <row r="86" spans="2:10">
      <c r="B86" s="56"/>
      <c r="C86" s="57"/>
      <c r="D86" s="57"/>
      <c r="E86" s="70"/>
      <c r="F86" s="57"/>
      <c r="G86" s="57"/>
      <c r="H86" s="57"/>
      <c r="I86" s="57"/>
      <c r="J86" s="57"/>
    </row>
    <row r="87" spans="2:10">
      <c r="B87" s="56"/>
      <c r="C87" s="57"/>
      <c r="D87" s="57"/>
      <c r="E87" s="70"/>
      <c r="F87" s="57"/>
      <c r="G87" s="57"/>
      <c r="H87" s="57"/>
      <c r="I87" s="57"/>
      <c r="J87" s="57"/>
    </row>
    <row r="88" spans="2:10">
      <c r="B88" s="56"/>
      <c r="C88" s="57"/>
      <c r="D88" s="57"/>
      <c r="E88" s="70"/>
      <c r="F88" s="57"/>
      <c r="G88" s="57"/>
      <c r="H88" s="57"/>
      <c r="I88" s="57"/>
      <c r="J88" s="57"/>
    </row>
    <row r="89" spans="2:10">
      <c r="B89" s="56"/>
      <c r="C89" s="57"/>
      <c r="D89" s="57"/>
      <c r="E89" s="70"/>
      <c r="F89" s="57"/>
      <c r="G89" s="57"/>
      <c r="H89" s="57"/>
      <c r="I89" s="57"/>
      <c r="J89" s="57"/>
    </row>
    <row r="90" spans="2:10">
      <c r="B90" s="56"/>
      <c r="C90" s="57"/>
      <c r="D90" s="57"/>
      <c r="E90" s="70"/>
      <c r="F90" s="57"/>
      <c r="G90" s="57"/>
      <c r="H90" s="57"/>
      <c r="I90" s="57"/>
      <c r="J90" s="57"/>
    </row>
    <row r="91" spans="2:10">
      <c r="B91" s="56"/>
      <c r="C91" s="57"/>
      <c r="D91" s="57"/>
      <c r="E91" s="70"/>
      <c r="F91" s="57"/>
      <c r="G91" s="57"/>
      <c r="H91" s="57"/>
      <c r="I91" s="57"/>
      <c r="J91" s="57"/>
    </row>
    <row r="92" spans="2:10">
      <c r="B92" s="56"/>
      <c r="C92" s="57"/>
      <c r="D92" s="57"/>
      <c r="E92" s="70"/>
      <c r="F92" s="57"/>
      <c r="G92" s="57"/>
      <c r="H92" s="57"/>
      <c r="I92" s="57"/>
      <c r="J92" s="57"/>
    </row>
    <row r="93" spans="2:10">
      <c r="B93" s="56"/>
      <c r="C93" s="57"/>
      <c r="D93" s="57"/>
      <c r="E93" s="70"/>
      <c r="F93" s="57"/>
      <c r="G93" s="57"/>
      <c r="H93" s="57"/>
      <c r="I93" s="57"/>
      <c r="J93" s="57"/>
    </row>
    <row r="94" spans="2:10">
      <c r="B94" s="56"/>
      <c r="C94" s="57"/>
      <c r="D94" s="57"/>
      <c r="E94" s="70"/>
      <c r="F94" s="57"/>
      <c r="G94" s="57"/>
      <c r="H94" s="57"/>
      <c r="I94" s="57"/>
      <c r="J94" s="57"/>
    </row>
    <row r="95" spans="2:10">
      <c r="B95" s="56"/>
      <c r="C95" s="57"/>
      <c r="D95" s="57"/>
      <c r="E95" s="70"/>
      <c r="F95" s="57"/>
      <c r="G95" s="57"/>
      <c r="H95" s="57"/>
      <c r="I95" s="57"/>
      <c r="J95" s="57"/>
    </row>
    <row r="96" spans="2:10">
      <c r="B96" s="56"/>
      <c r="C96" s="57"/>
      <c r="D96" s="57"/>
      <c r="E96" s="70"/>
      <c r="F96" s="57"/>
      <c r="G96" s="57"/>
      <c r="H96" s="57"/>
      <c r="I96" s="57"/>
      <c r="J96" s="57"/>
    </row>
    <row r="97" spans="2:10">
      <c r="B97" s="56"/>
      <c r="C97" s="57"/>
      <c r="D97" s="57"/>
      <c r="E97" s="70"/>
      <c r="F97" s="57"/>
      <c r="G97" s="57"/>
      <c r="H97" s="57"/>
      <c r="I97" s="57"/>
      <c r="J97" s="57"/>
    </row>
    <row r="98" spans="2:10">
      <c r="B98" s="56"/>
      <c r="C98" s="57"/>
      <c r="D98" s="57"/>
      <c r="E98" s="70"/>
      <c r="F98" s="57"/>
      <c r="G98" s="57"/>
      <c r="H98" s="57"/>
      <c r="I98" s="57"/>
      <c r="J98" s="57"/>
    </row>
    <row r="99" spans="2:10">
      <c r="B99" s="56"/>
      <c r="C99" s="57"/>
      <c r="D99" s="57"/>
      <c r="E99" s="70"/>
      <c r="F99" s="57"/>
      <c r="G99" s="57"/>
      <c r="H99" s="57"/>
      <c r="I99" s="57"/>
      <c r="J99" s="57"/>
    </row>
    <row r="100" spans="2:10">
      <c r="B100" s="56"/>
      <c r="C100" s="57"/>
      <c r="D100" s="57"/>
      <c r="E100" s="70"/>
      <c r="F100" s="57"/>
      <c r="G100" s="57"/>
      <c r="H100" s="57"/>
      <c r="I100" s="57"/>
      <c r="J100" s="57"/>
    </row>
    <row r="101" spans="2:10">
      <c r="B101" s="56"/>
      <c r="C101" s="57"/>
      <c r="D101" s="57"/>
      <c r="E101" s="70"/>
      <c r="F101" s="57"/>
      <c r="G101" s="57"/>
      <c r="H101" s="57"/>
      <c r="I101" s="57"/>
      <c r="J101" s="57"/>
    </row>
    <row r="102" spans="2:10">
      <c r="B102" s="56"/>
      <c r="C102" s="57"/>
      <c r="D102" s="57"/>
      <c r="E102" s="70"/>
      <c r="F102" s="57"/>
      <c r="G102" s="57"/>
      <c r="H102" s="57"/>
      <c r="I102" s="57"/>
      <c r="J102" s="57"/>
    </row>
    <row r="103" spans="2:10">
      <c r="B103" s="56"/>
      <c r="C103" s="57"/>
      <c r="D103" s="57"/>
      <c r="E103" s="70"/>
      <c r="F103" s="57"/>
      <c r="G103" s="57"/>
      <c r="H103" s="57"/>
      <c r="I103" s="57"/>
      <c r="J103" s="57"/>
    </row>
    <row r="104" spans="2:10">
      <c r="B104" s="56"/>
      <c r="C104" s="57"/>
      <c r="D104" s="57"/>
      <c r="E104" s="70"/>
      <c r="F104" s="57"/>
      <c r="G104" s="57"/>
      <c r="H104" s="57"/>
      <c r="I104" s="57"/>
      <c r="J104" s="57"/>
    </row>
    <row r="105" spans="2:10">
      <c r="B105" s="56"/>
      <c r="C105" s="57"/>
      <c r="D105" s="57"/>
      <c r="E105" s="70"/>
      <c r="F105" s="57"/>
      <c r="G105" s="57"/>
      <c r="H105" s="57"/>
      <c r="I105" s="57"/>
      <c r="J105" s="57"/>
    </row>
    <row r="106" spans="2:10">
      <c r="B106" s="56"/>
      <c r="C106" s="57"/>
      <c r="D106" s="57"/>
      <c r="E106" s="70"/>
      <c r="F106" s="57"/>
      <c r="G106" s="57"/>
      <c r="H106" s="57"/>
      <c r="I106" s="57"/>
      <c r="J106" s="57"/>
    </row>
    <row r="107" spans="2:10">
      <c r="B107" s="56"/>
      <c r="C107" s="57"/>
      <c r="D107" s="57"/>
      <c r="E107" s="70"/>
      <c r="F107" s="57"/>
      <c r="G107" s="57"/>
      <c r="H107" s="57"/>
      <c r="I107" s="57"/>
      <c r="J107" s="57"/>
    </row>
    <row r="108" spans="2:10">
      <c r="B108" s="56"/>
      <c r="C108" s="57"/>
      <c r="D108" s="57"/>
      <c r="E108" s="70"/>
      <c r="F108" s="57"/>
      <c r="G108" s="57"/>
      <c r="H108" s="57"/>
      <c r="I108" s="57"/>
      <c r="J108" s="57"/>
    </row>
    <row r="109" spans="2:10">
      <c r="B109" s="56"/>
      <c r="C109" s="57"/>
      <c r="D109" s="57"/>
      <c r="E109" s="70"/>
      <c r="F109" s="57"/>
      <c r="G109" s="57"/>
      <c r="H109" s="57"/>
      <c r="I109" s="57"/>
      <c r="J109" s="57"/>
    </row>
    <row r="110" spans="2:10">
      <c r="B110" s="56"/>
      <c r="C110" s="57"/>
      <c r="D110" s="57"/>
      <c r="E110" s="70"/>
      <c r="F110" s="57"/>
      <c r="G110" s="57"/>
      <c r="H110" s="57"/>
      <c r="I110" s="57"/>
      <c r="J110" s="57"/>
    </row>
    <row r="111" spans="2:10">
      <c r="B111" s="56"/>
      <c r="C111" s="57"/>
      <c r="D111" s="57"/>
      <c r="E111" s="70"/>
      <c r="F111" s="57"/>
      <c r="G111" s="57"/>
      <c r="H111" s="57"/>
      <c r="I111" s="57"/>
      <c r="J111" s="57"/>
    </row>
  </sheetData>
  <mergeCells count="13">
    <mergeCell ref="J25:J29"/>
    <mergeCell ref="C54:F54"/>
    <mergeCell ref="C4:J4"/>
    <mergeCell ref="C7:G7"/>
    <mergeCell ref="H7:J7"/>
    <mergeCell ref="H8:I8"/>
    <mergeCell ref="J43:J44"/>
    <mergeCell ref="J12:J14"/>
    <mergeCell ref="J16:J21"/>
    <mergeCell ref="J23:J24"/>
    <mergeCell ref="J45:J49"/>
    <mergeCell ref="B50:F50"/>
    <mergeCell ref="J31:J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2"/>
  <sheetViews>
    <sheetView topLeftCell="C42" workbookViewId="0">
      <selection activeCell="J50" sqref="J50"/>
    </sheetView>
  </sheetViews>
  <sheetFormatPr defaultColWidth="9.1796875" defaultRowHeight="14.5"/>
  <cols>
    <col min="1" max="1" width="1.26953125" customWidth="1"/>
    <col min="2" max="2" width="3.1796875" style="59" customWidth="1"/>
    <col min="3" max="3" width="21" bestFit="1" customWidth="1"/>
    <col min="4" max="4" width="11" customWidth="1"/>
    <col min="5" max="5" width="5.7265625" style="68" bestFit="1" customWidth="1"/>
    <col min="6" max="6" width="9.1796875" style="43" customWidth="1"/>
    <col min="7" max="7" width="12.54296875" style="6" customWidth="1"/>
    <col min="8" max="8" width="8" customWidth="1"/>
    <col min="9" max="9" width="14.453125" style="76" customWidth="1"/>
    <col min="10" max="10" width="101.453125" customWidth="1"/>
    <col min="11" max="1023" width="10.26953125" customWidth="1"/>
    <col min="1024" max="1024" width="12.54296875" customWidth="1"/>
  </cols>
  <sheetData>
    <row r="1" spans="1:10">
      <c r="A1" s="52"/>
      <c r="B1" s="1"/>
      <c r="C1" s="1"/>
      <c r="D1" s="1"/>
      <c r="E1" s="61"/>
      <c r="F1" s="85"/>
      <c r="G1" s="45"/>
      <c r="H1" s="1"/>
      <c r="I1" s="72"/>
      <c r="J1" s="1"/>
    </row>
    <row r="2" spans="1:10">
      <c r="A2" s="52"/>
      <c r="B2" s="1"/>
      <c r="C2" s="1"/>
      <c r="D2" s="1"/>
      <c r="E2" s="61"/>
      <c r="F2" s="85"/>
      <c r="G2" s="45"/>
      <c r="H2" s="1"/>
      <c r="I2" s="72"/>
      <c r="J2" s="16" t="s">
        <v>295</v>
      </c>
    </row>
    <row r="3" spans="1:10">
      <c r="A3" s="52"/>
      <c r="B3" s="1"/>
      <c r="C3" s="1"/>
      <c r="D3" s="1"/>
      <c r="E3" s="61"/>
      <c r="F3" s="85"/>
      <c r="G3" s="45"/>
      <c r="H3" s="1"/>
      <c r="I3" s="72"/>
      <c r="J3" s="16" t="s">
        <v>0</v>
      </c>
    </row>
    <row r="4" spans="1:10">
      <c r="A4" s="52"/>
      <c r="B4" s="1"/>
      <c r="C4" s="1"/>
      <c r="D4" s="1"/>
      <c r="E4" s="61"/>
      <c r="F4" s="85"/>
      <c r="G4" s="45"/>
      <c r="H4" s="1"/>
      <c r="I4" s="72"/>
      <c r="J4" s="1"/>
    </row>
    <row r="5" spans="1:10">
      <c r="A5" s="52"/>
      <c r="B5" s="275" t="s">
        <v>40</v>
      </c>
      <c r="C5" s="275"/>
      <c r="D5" s="275"/>
      <c r="E5" s="275"/>
      <c r="F5" s="275"/>
      <c r="G5" s="275"/>
      <c r="H5" s="275"/>
      <c r="I5" s="185"/>
      <c r="J5" s="144"/>
    </row>
    <row r="6" spans="1:10">
      <c r="A6" s="52"/>
      <c r="B6" s="129" t="s">
        <v>232</v>
      </c>
      <c r="C6" s="129"/>
      <c r="D6" s="129"/>
      <c r="E6" s="129"/>
      <c r="F6" s="183"/>
      <c r="G6" s="147"/>
      <c r="H6" s="144"/>
      <c r="I6" s="185"/>
      <c r="J6" s="144"/>
    </row>
    <row r="7" spans="1:10">
      <c r="A7" s="52"/>
      <c r="B7" s="186"/>
      <c r="C7" s="132"/>
      <c r="D7" s="132"/>
      <c r="E7" s="151"/>
      <c r="F7" s="183"/>
      <c r="G7" s="184"/>
      <c r="H7" s="144"/>
      <c r="I7" s="185"/>
      <c r="J7" s="119" t="s">
        <v>296</v>
      </c>
    </row>
    <row r="8" spans="1:10">
      <c r="A8" s="52"/>
      <c r="B8" s="325" t="s">
        <v>3</v>
      </c>
      <c r="C8" s="325" t="s">
        <v>4</v>
      </c>
      <c r="D8" s="325" t="s">
        <v>5</v>
      </c>
      <c r="E8" s="326" t="s">
        <v>6</v>
      </c>
      <c r="F8" s="187" t="s">
        <v>7</v>
      </c>
      <c r="G8" s="327" t="s">
        <v>8</v>
      </c>
      <c r="H8" s="170" t="s">
        <v>9</v>
      </c>
      <c r="I8" s="188" t="s">
        <v>10</v>
      </c>
      <c r="J8" s="325" t="s">
        <v>11</v>
      </c>
    </row>
    <row r="9" spans="1:10">
      <c r="A9" s="52"/>
      <c r="B9" s="325"/>
      <c r="C9" s="325"/>
      <c r="D9" s="325"/>
      <c r="E9" s="326"/>
      <c r="F9" s="189" t="s">
        <v>12</v>
      </c>
      <c r="G9" s="327"/>
      <c r="H9" s="172" t="s">
        <v>13</v>
      </c>
      <c r="I9" s="190" t="s">
        <v>14</v>
      </c>
      <c r="J9" s="325"/>
    </row>
    <row r="10" spans="1:10" s="79" customFormat="1" ht="48">
      <c r="A10" s="112"/>
      <c r="B10" s="102">
        <v>1</v>
      </c>
      <c r="C10" s="261" t="s">
        <v>233</v>
      </c>
      <c r="D10" s="93" t="s">
        <v>16</v>
      </c>
      <c r="E10" s="262">
        <v>42</v>
      </c>
      <c r="F10" s="96">
        <v>0</v>
      </c>
      <c r="G10" s="103">
        <f>E10*F10</f>
        <v>0</v>
      </c>
      <c r="H10" s="199">
        <v>0</v>
      </c>
      <c r="I10" s="104"/>
      <c r="J10" s="279" t="s">
        <v>234</v>
      </c>
    </row>
    <row r="11" spans="1:10" s="79" customFormat="1" ht="36">
      <c r="A11" s="112"/>
      <c r="B11" s="102">
        <v>2</v>
      </c>
      <c r="C11" s="263" t="s">
        <v>235</v>
      </c>
      <c r="D11" s="93" t="s">
        <v>16</v>
      </c>
      <c r="E11" s="262">
        <v>48</v>
      </c>
      <c r="F11" s="96">
        <v>0</v>
      </c>
      <c r="G11" s="103">
        <f t="shared" ref="G11:G41" si="0">E11*F11</f>
        <v>0</v>
      </c>
      <c r="H11" s="199">
        <v>0.23</v>
      </c>
      <c r="I11" s="104"/>
      <c r="J11" s="280"/>
    </row>
    <row r="12" spans="1:10" s="79" customFormat="1" ht="60">
      <c r="A12" s="112"/>
      <c r="B12" s="102">
        <v>3</v>
      </c>
      <c r="C12" s="263" t="s">
        <v>236</v>
      </c>
      <c r="D12" s="93" t="s">
        <v>16</v>
      </c>
      <c r="E12" s="262">
        <v>60</v>
      </c>
      <c r="F12" s="96">
        <v>0</v>
      </c>
      <c r="G12" s="103">
        <f t="shared" si="0"/>
        <v>0</v>
      </c>
      <c r="H12" s="199">
        <v>0</v>
      </c>
      <c r="I12" s="104"/>
      <c r="J12" s="280"/>
    </row>
    <row r="13" spans="1:10" s="79" customFormat="1" ht="48">
      <c r="A13" s="112"/>
      <c r="B13" s="102">
        <v>4</v>
      </c>
      <c r="C13" s="99" t="s">
        <v>237</v>
      </c>
      <c r="D13" s="93" t="s">
        <v>16</v>
      </c>
      <c r="E13" s="262">
        <v>101</v>
      </c>
      <c r="F13" s="96">
        <v>0</v>
      </c>
      <c r="G13" s="103">
        <f t="shared" si="0"/>
        <v>0</v>
      </c>
      <c r="H13" s="199">
        <v>0</v>
      </c>
      <c r="I13" s="104"/>
      <c r="J13" s="280"/>
    </row>
    <row r="14" spans="1:10" s="79" customFormat="1" ht="48">
      <c r="A14" s="112"/>
      <c r="B14" s="102">
        <v>5</v>
      </c>
      <c r="C14" s="99" t="s">
        <v>238</v>
      </c>
      <c r="D14" s="81" t="s">
        <v>16</v>
      </c>
      <c r="E14" s="82">
        <v>90</v>
      </c>
      <c r="F14" s="96">
        <v>0</v>
      </c>
      <c r="G14" s="103">
        <f t="shared" si="0"/>
        <v>0</v>
      </c>
      <c r="H14" s="199">
        <v>0</v>
      </c>
      <c r="I14" s="104"/>
      <c r="J14" s="280"/>
    </row>
    <row r="15" spans="1:10" s="79" customFormat="1" ht="45.75" customHeight="1">
      <c r="A15" s="112"/>
      <c r="B15" s="102">
        <v>6</v>
      </c>
      <c r="C15" s="100" t="s">
        <v>239</v>
      </c>
      <c r="D15" s="81" t="s">
        <v>16</v>
      </c>
      <c r="E15" s="82">
        <v>24</v>
      </c>
      <c r="F15" s="96">
        <v>0</v>
      </c>
      <c r="G15" s="103">
        <f t="shared" si="0"/>
        <v>0</v>
      </c>
      <c r="H15" s="199">
        <v>0</v>
      </c>
      <c r="I15" s="104"/>
      <c r="J15" s="280"/>
    </row>
    <row r="16" spans="1:10" s="79" customFormat="1" ht="48">
      <c r="A16" s="112"/>
      <c r="B16" s="102">
        <v>7</v>
      </c>
      <c r="C16" s="100" t="s">
        <v>240</v>
      </c>
      <c r="D16" s="81" t="s">
        <v>16</v>
      </c>
      <c r="E16" s="82">
        <v>72</v>
      </c>
      <c r="F16" s="96">
        <v>0</v>
      </c>
      <c r="G16" s="103">
        <f t="shared" si="0"/>
        <v>0</v>
      </c>
      <c r="H16" s="199">
        <v>0</v>
      </c>
      <c r="I16" s="104"/>
      <c r="J16" s="280"/>
    </row>
    <row r="17" spans="1:10" s="79" customFormat="1" ht="36">
      <c r="A17" s="112"/>
      <c r="B17" s="102">
        <v>8</v>
      </c>
      <c r="C17" s="100" t="s">
        <v>241</v>
      </c>
      <c r="D17" s="81" t="s">
        <v>16</v>
      </c>
      <c r="E17" s="82">
        <v>1120</v>
      </c>
      <c r="F17" s="96">
        <v>0</v>
      </c>
      <c r="G17" s="103">
        <f t="shared" si="0"/>
        <v>0</v>
      </c>
      <c r="H17" s="199">
        <v>0.23</v>
      </c>
      <c r="I17" s="104"/>
      <c r="J17" s="281"/>
    </row>
    <row r="18" spans="1:10" s="79" customFormat="1" ht="166.5" customHeight="1">
      <c r="A18" s="112"/>
      <c r="B18" s="102">
        <v>9</v>
      </c>
      <c r="C18" s="100" t="s">
        <v>242</v>
      </c>
      <c r="D18" s="81" t="s">
        <v>16</v>
      </c>
      <c r="E18" s="82">
        <v>113</v>
      </c>
      <c r="F18" s="96">
        <v>0</v>
      </c>
      <c r="G18" s="103">
        <f t="shared" si="0"/>
        <v>0</v>
      </c>
      <c r="H18" s="199">
        <v>0</v>
      </c>
      <c r="I18" s="104"/>
      <c r="J18" s="80" t="s">
        <v>204</v>
      </c>
    </row>
    <row r="19" spans="1:10" s="79" customFormat="1" ht="72.75" customHeight="1">
      <c r="A19" s="112"/>
      <c r="B19" s="102">
        <v>10</v>
      </c>
      <c r="C19" s="100" t="s">
        <v>243</v>
      </c>
      <c r="D19" s="81" t="s">
        <v>85</v>
      </c>
      <c r="E19" s="82">
        <v>28</v>
      </c>
      <c r="F19" s="96">
        <v>0</v>
      </c>
      <c r="G19" s="103">
        <f t="shared" si="0"/>
        <v>0</v>
      </c>
      <c r="H19" s="199">
        <v>0</v>
      </c>
      <c r="I19" s="104"/>
      <c r="J19" s="279" t="s">
        <v>244</v>
      </c>
    </row>
    <row r="20" spans="1:10" s="79" customFormat="1" ht="52.5" customHeight="1">
      <c r="A20" s="112"/>
      <c r="B20" s="102">
        <v>11</v>
      </c>
      <c r="C20" s="100" t="s">
        <v>245</v>
      </c>
      <c r="D20" s="81" t="s">
        <v>16</v>
      </c>
      <c r="E20" s="82">
        <v>2</v>
      </c>
      <c r="F20" s="96">
        <v>0</v>
      </c>
      <c r="G20" s="103">
        <f t="shared" si="0"/>
        <v>0</v>
      </c>
      <c r="H20" s="199">
        <v>0.05</v>
      </c>
      <c r="I20" s="104"/>
      <c r="J20" s="281"/>
    </row>
    <row r="21" spans="1:10" s="79" customFormat="1" ht="124.5" customHeight="1">
      <c r="A21" s="112"/>
      <c r="B21" s="102">
        <v>12</v>
      </c>
      <c r="C21" s="100" t="s">
        <v>246</v>
      </c>
      <c r="D21" s="81" t="s">
        <v>16</v>
      </c>
      <c r="E21" s="82">
        <v>32</v>
      </c>
      <c r="F21" s="96">
        <v>0</v>
      </c>
      <c r="G21" s="103">
        <f t="shared" si="0"/>
        <v>0</v>
      </c>
      <c r="H21" s="199">
        <v>0</v>
      </c>
      <c r="I21" s="104"/>
      <c r="J21" s="213" t="s">
        <v>244</v>
      </c>
    </row>
    <row r="22" spans="1:10" s="79" customFormat="1" ht="57" customHeight="1">
      <c r="A22" s="112"/>
      <c r="B22" s="102">
        <v>13</v>
      </c>
      <c r="C22" s="100" t="s">
        <v>247</v>
      </c>
      <c r="D22" s="81" t="s">
        <v>30</v>
      </c>
      <c r="E22" s="82">
        <v>7.3</v>
      </c>
      <c r="F22" s="96">
        <v>0</v>
      </c>
      <c r="G22" s="103">
        <f t="shared" si="0"/>
        <v>0</v>
      </c>
      <c r="H22" s="199">
        <v>0.23</v>
      </c>
      <c r="I22" s="104"/>
      <c r="J22" s="279" t="s">
        <v>244</v>
      </c>
    </row>
    <row r="23" spans="1:10" s="79" customFormat="1">
      <c r="A23" s="112"/>
      <c r="B23" s="102">
        <v>14</v>
      </c>
      <c r="C23" s="100" t="s">
        <v>248</v>
      </c>
      <c r="D23" s="81" t="s">
        <v>30</v>
      </c>
      <c r="E23" s="82">
        <v>6.1</v>
      </c>
      <c r="F23" s="96">
        <v>0</v>
      </c>
      <c r="G23" s="103">
        <f t="shared" si="0"/>
        <v>0</v>
      </c>
      <c r="H23" s="199">
        <v>0.23</v>
      </c>
      <c r="I23" s="104"/>
      <c r="J23" s="280"/>
    </row>
    <row r="24" spans="1:10" s="79" customFormat="1">
      <c r="A24" s="112"/>
      <c r="B24" s="102">
        <v>15</v>
      </c>
      <c r="C24" s="100" t="s">
        <v>249</v>
      </c>
      <c r="D24" s="81" t="s">
        <v>30</v>
      </c>
      <c r="E24" s="82">
        <v>14</v>
      </c>
      <c r="F24" s="96">
        <v>0</v>
      </c>
      <c r="G24" s="103">
        <f t="shared" si="0"/>
        <v>0</v>
      </c>
      <c r="H24" s="199">
        <v>0.23</v>
      </c>
      <c r="I24" s="104"/>
      <c r="J24" s="280"/>
    </row>
    <row r="25" spans="1:10" s="79" customFormat="1" ht="33.75" customHeight="1">
      <c r="A25" s="112"/>
      <c r="B25" s="102">
        <v>16</v>
      </c>
      <c r="C25" s="100" t="s">
        <v>250</v>
      </c>
      <c r="D25" s="81" t="s">
        <v>16</v>
      </c>
      <c r="E25" s="82">
        <v>8</v>
      </c>
      <c r="F25" s="96">
        <v>0</v>
      </c>
      <c r="G25" s="103">
        <f t="shared" si="0"/>
        <v>0</v>
      </c>
      <c r="H25" s="199">
        <v>0.23</v>
      </c>
      <c r="I25" s="104"/>
      <c r="J25" s="281"/>
    </row>
    <row r="26" spans="1:10" s="79" customFormat="1" ht="156">
      <c r="A26" s="112"/>
      <c r="B26" s="102">
        <v>17</v>
      </c>
      <c r="C26" s="99" t="s">
        <v>251</v>
      </c>
      <c r="D26" s="81" t="s">
        <v>16</v>
      </c>
      <c r="E26" s="82">
        <v>4</v>
      </c>
      <c r="F26" s="96">
        <v>0</v>
      </c>
      <c r="G26" s="103">
        <f t="shared" si="0"/>
        <v>0</v>
      </c>
      <c r="H26" s="199">
        <v>0.08</v>
      </c>
      <c r="I26" s="104"/>
      <c r="J26" s="80" t="s">
        <v>204</v>
      </c>
    </row>
    <row r="27" spans="1:10" s="79" customFormat="1" ht="54.75" customHeight="1">
      <c r="A27" s="112"/>
      <c r="B27" s="102">
        <v>18</v>
      </c>
      <c r="C27" s="100" t="s">
        <v>252</v>
      </c>
      <c r="D27" s="81" t="s">
        <v>16</v>
      </c>
      <c r="E27" s="82">
        <v>29</v>
      </c>
      <c r="F27" s="96">
        <v>0</v>
      </c>
      <c r="G27" s="103">
        <f t="shared" si="0"/>
        <v>0</v>
      </c>
      <c r="H27" s="199">
        <v>0.08</v>
      </c>
      <c r="I27" s="104"/>
      <c r="J27" s="279" t="s">
        <v>253</v>
      </c>
    </row>
    <row r="28" spans="1:10" s="79" customFormat="1" ht="56.25" customHeight="1">
      <c r="A28" s="112"/>
      <c r="B28" s="102">
        <v>19</v>
      </c>
      <c r="C28" s="100" t="s">
        <v>254</v>
      </c>
      <c r="D28" s="81" t="s">
        <v>16</v>
      </c>
      <c r="E28" s="82">
        <v>21</v>
      </c>
      <c r="F28" s="96">
        <v>0</v>
      </c>
      <c r="G28" s="103">
        <f t="shared" si="0"/>
        <v>0</v>
      </c>
      <c r="H28" s="199">
        <v>0.23</v>
      </c>
      <c r="I28" s="104"/>
      <c r="J28" s="280"/>
    </row>
    <row r="29" spans="1:10" s="79" customFormat="1" ht="24">
      <c r="A29" s="112"/>
      <c r="B29" s="102">
        <v>20</v>
      </c>
      <c r="C29" s="100" t="s">
        <v>255</v>
      </c>
      <c r="D29" s="81" t="s">
        <v>16</v>
      </c>
      <c r="E29" s="82">
        <v>13</v>
      </c>
      <c r="F29" s="96">
        <v>0</v>
      </c>
      <c r="G29" s="103">
        <f t="shared" si="0"/>
        <v>0</v>
      </c>
      <c r="H29" s="199">
        <v>0.08</v>
      </c>
      <c r="I29" s="104"/>
      <c r="J29" s="280"/>
    </row>
    <row r="30" spans="1:10" s="79" customFormat="1">
      <c r="A30" s="112"/>
      <c r="B30" s="102">
        <v>21</v>
      </c>
      <c r="C30" s="100" t="s">
        <v>256</v>
      </c>
      <c r="D30" s="81" t="s">
        <v>16</v>
      </c>
      <c r="E30" s="82">
        <v>6</v>
      </c>
      <c r="F30" s="96">
        <v>0</v>
      </c>
      <c r="G30" s="103">
        <f t="shared" si="0"/>
        <v>0</v>
      </c>
      <c r="H30" s="199">
        <v>0.23</v>
      </c>
      <c r="I30" s="104"/>
      <c r="J30" s="280"/>
    </row>
    <row r="31" spans="1:10" s="79" customFormat="1">
      <c r="A31" s="112"/>
      <c r="B31" s="102">
        <v>22</v>
      </c>
      <c r="C31" s="100" t="s">
        <v>257</v>
      </c>
      <c r="D31" s="81" t="s">
        <v>16</v>
      </c>
      <c r="E31" s="82">
        <v>10</v>
      </c>
      <c r="F31" s="96">
        <v>0</v>
      </c>
      <c r="G31" s="103">
        <f t="shared" si="0"/>
        <v>0</v>
      </c>
      <c r="H31" s="199">
        <v>0.23</v>
      </c>
      <c r="I31" s="104"/>
      <c r="J31" s="280"/>
    </row>
    <row r="32" spans="1:10" s="79" customFormat="1" ht="24">
      <c r="A32" s="112"/>
      <c r="B32" s="102">
        <v>23</v>
      </c>
      <c r="C32" s="100" t="s">
        <v>258</v>
      </c>
      <c r="D32" s="81" t="s">
        <v>16</v>
      </c>
      <c r="E32" s="82">
        <v>5</v>
      </c>
      <c r="F32" s="96">
        <v>0</v>
      </c>
      <c r="G32" s="103">
        <f t="shared" si="0"/>
        <v>0</v>
      </c>
      <c r="H32" s="199">
        <v>0.23</v>
      </c>
      <c r="I32" s="104"/>
      <c r="J32" s="280"/>
    </row>
    <row r="33" spans="1:10" s="79" customFormat="1" ht="120">
      <c r="A33" s="112"/>
      <c r="B33" s="102">
        <v>24</v>
      </c>
      <c r="C33" s="100" t="s">
        <v>259</v>
      </c>
      <c r="D33" s="81" t="s">
        <v>16</v>
      </c>
      <c r="E33" s="82">
        <v>130</v>
      </c>
      <c r="F33" s="96">
        <v>0</v>
      </c>
      <c r="G33" s="103">
        <f t="shared" si="0"/>
        <v>0</v>
      </c>
      <c r="H33" s="199">
        <v>0</v>
      </c>
      <c r="I33" s="104"/>
      <c r="J33" s="213" t="s">
        <v>244</v>
      </c>
    </row>
    <row r="34" spans="1:10" s="79" customFormat="1" ht="156">
      <c r="A34" s="112"/>
      <c r="B34" s="102">
        <v>25</v>
      </c>
      <c r="C34" s="100" t="s">
        <v>260</v>
      </c>
      <c r="D34" s="81" t="s">
        <v>16</v>
      </c>
      <c r="E34" s="82">
        <v>101</v>
      </c>
      <c r="F34" s="96">
        <v>0</v>
      </c>
      <c r="G34" s="103">
        <f t="shared" si="0"/>
        <v>0</v>
      </c>
      <c r="H34" s="199">
        <v>0</v>
      </c>
      <c r="I34" s="104"/>
      <c r="J34" s="80" t="s">
        <v>204</v>
      </c>
    </row>
    <row r="35" spans="1:10" s="79" customFormat="1" ht="120">
      <c r="A35" s="112"/>
      <c r="B35" s="102">
        <v>26</v>
      </c>
      <c r="C35" s="80" t="s">
        <v>261</v>
      </c>
      <c r="D35" s="81" t="s">
        <v>16</v>
      </c>
      <c r="E35" s="82">
        <v>67</v>
      </c>
      <c r="F35" s="96">
        <v>0</v>
      </c>
      <c r="G35" s="103">
        <f t="shared" si="0"/>
        <v>0</v>
      </c>
      <c r="H35" s="199">
        <v>0</v>
      </c>
      <c r="I35" s="104"/>
      <c r="J35" s="213" t="s">
        <v>244</v>
      </c>
    </row>
    <row r="36" spans="1:10" s="79" customFormat="1">
      <c r="A36" s="112"/>
      <c r="B36" s="102">
        <v>27</v>
      </c>
      <c r="C36" s="80" t="s">
        <v>262</v>
      </c>
      <c r="D36" s="81" t="s">
        <v>16</v>
      </c>
      <c r="E36" s="82">
        <v>7</v>
      </c>
      <c r="F36" s="96">
        <v>0</v>
      </c>
      <c r="G36" s="103">
        <f t="shared" si="0"/>
        <v>0</v>
      </c>
      <c r="H36" s="199">
        <v>0</v>
      </c>
      <c r="I36" s="104"/>
      <c r="J36" s="279" t="s">
        <v>244</v>
      </c>
    </row>
    <row r="37" spans="1:10" s="79" customFormat="1">
      <c r="A37" s="112"/>
      <c r="B37" s="102">
        <v>28</v>
      </c>
      <c r="C37" s="80" t="s">
        <v>263</v>
      </c>
      <c r="D37" s="81" t="s">
        <v>16</v>
      </c>
      <c r="E37" s="82">
        <v>2</v>
      </c>
      <c r="F37" s="96">
        <v>0</v>
      </c>
      <c r="G37" s="103">
        <f t="shared" si="0"/>
        <v>0</v>
      </c>
      <c r="H37" s="199">
        <v>0</v>
      </c>
      <c r="I37" s="104"/>
      <c r="J37" s="280"/>
    </row>
    <row r="38" spans="1:10" s="79" customFormat="1" ht="15" customHeight="1">
      <c r="A38" s="112"/>
      <c r="B38" s="102">
        <v>29</v>
      </c>
      <c r="C38" s="80" t="s">
        <v>264</v>
      </c>
      <c r="D38" s="81" t="s">
        <v>16</v>
      </c>
      <c r="E38" s="82">
        <v>22</v>
      </c>
      <c r="F38" s="96">
        <v>0</v>
      </c>
      <c r="G38" s="103">
        <f t="shared" si="0"/>
        <v>0</v>
      </c>
      <c r="H38" s="199">
        <v>0</v>
      </c>
      <c r="I38" s="104"/>
      <c r="J38" s="280"/>
    </row>
    <row r="39" spans="1:10" s="79" customFormat="1">
      <c r="A39" s="112"/>
      <c r="B39" s="102">
        <v>30</v>
      </c>
      <c r="C39" s="213" t="s">
        <v>265</v>
      </c>
      <c r="D39" s="216" t="s">
        <v>16</v>
      </c>
      <c r="E39" s="191">
        <v>1</v>
      </c>
      <c r="F39" s="201">
        <v>0</v>
      </c>
      <c r="G39" s="103">
        <f t="shared" si="0"/>
        <v>0</v>
      </c>
      <c r="H39" s="199">
        <v>0</v>
      </c>
      <c r="I39" s="104"/>
      <c r="J39" s="280"/>
    </row>
    <row r="40" spans="1:10" s="79" customFormat="1" ht="24">
      <c r="A40" s="112"/>
      <c r="B40" s="102">
        <v>31</v>
      </c>
      <c r="C40" s="213" t="s">
        <v>266</v>
      </c>
      <c r="D40" s="216" t="s">
        <v>16</v>
      </c>
      <c r="E40" s="191">
        <v>52</v>
      </c>
      <c r="F40" s="201">
        <v>0</v>
      </c>
      <c r="G40" s="103">
        <f t="shared" si="0"/>
        <v>0</v>
      </c>
      <c r="H40" s="199">
        <v>0.08</v>
      </c>
      <c r="I40" s="104"/>
      <c r="J40" s="280"/>
    </row>
    <row r="41" spans="1:10" s="79" customFormat="1" ht="114" customHeight="1">
      <c r="A41" s="112"/>
      <c r="B41" s="102">
        <v>32</v>
      </c>
      <c r="C41" s="213" t="s">
        <v>267</v>
      </c>
      <c r="D41" s="216" t="s">
        <v>16</v>
      </c>
      <c r="E41" s="191">
        <v>2</v>
      </c>
      <c r="F41" s="201">
        <v>0</v>
      </c>
      <c r="G41" s="264">
        <f t="shared" si="0"/>
        <v>0</v>
      </c>
      <c r="H41" s="265">
        <v>0</v>
      </c>
      <c r="I41" s="197"/>
      <c r="J41" s="280"/>
    </row>
    <row r="42" spans="1:10" s="79" customFormat="1" ht="114" customHeight="1">
      <c r="A42" s="112"/>
      <c r="B42" s="102">
        <v>33</v>
      </c>
      <c r="C42" s="80" t="s">
        <v>293</v>
      </c>
      <c r="D42" s="81" t="s">
        <v>16</v>
      </c>
      <c r="E42" s="82">
        <v>1</v>
      </c>
      <c r="F42" s="96">
        <v>0</v>
      </c>
      <c r="G42" s="103">
        <v>0</v>
      </c>
      <c r="H42" s="199">
        <v>0</v>
      </c>
      <c r="I42" s="104"/>
      <c r="J42" s="281"/>
    </row>
    <row r="43" spans="1:10">
      <c r="A43" s="52"/>
      <c r="B43" s="297" t="s">
        <v>268</v>
      </c>
      <c r="C43" s="298"/>
      <c r="D43" s="298"/>
      <c r="E43" s="298"/>
      <c r="F43" s="299"/>
      <c r="G43" s="142">
        <f>SUM(G10:G42)</f>
        <v>0</v>
      </c>
      <c r="H43" s="136" t="s">
        <v>35</v>
      </c>
      <c r="I43" s="198"/>
      <c r="J43" s="80"/>
    </row>
    <row r="44" spans="1:10">
      <c r="B44" s="11"/>
      <c r="C44" s="11"/>
      <c r="D44" s="11"/>
      <c r="E44" s="71"/>
      <c r="F44" s="44"/>
      <c r="G44" s="10"/>
      <c r="H44" s="11"/>
      <c r="I44" s="73"/>
      <c r="J44" s="52"/>
    </row>
    <row r="45" spans="1:10">
      <c r="B45" s="11"/>
      <c r="C45" s="11"/>
      <c r="D45" s="11"/>
      <c r="E45" s="71"/>
      <c r="F45" s="44"/>
      <c r="G45" s="10"/>
      <c r="H45" s="11"/>
      <c r="I45" s="73"/>
      <c r="J45" s="11"/>
    </row>
    <row r="46" spans="1:10">
      <c r="B46" s="11"/>
      <c r="C46" s="11"/>
      <c r="D46" s="11"/>
      <c r="E46" s="71"/>
      <c r="F46" s="44"/>
      <c r="G46" s="10"/>
      <c r="H46" s="11"/>
      <c r="I46" s="73"/>
      <c r="J46" s="11"/>
    </row>
    <row r="47" spans="1:10">
      <c r="B47" s="11"/>
      <c r="C47" s="286" t="s">
        <v>37</v>
      </c>
      <c r="D47" s="286"/>
      <c r="E47" s="286"/>
      <c r="F47" s="286"/>
      <c r="G47" s="8"/>
      <c r="H47" s="9"/>
      <c r="I47" s="74" t="s">
        <v>36</v>
      </c>
      <c r="J47" s="11"/>
    </row>
    <row r="48" spans="1:10">
      <c r="B48" s="11"/>
      <c r="C48" s="9" t="s">
        <v>39</v>
      </c>
      <c r="D48" s="9"/>
      <c r="E48" s="67"/>
      <c r="F48" s="41"/>
      <c r="G48" s="8"/>
      <c r="H48" s="9"/>
      <c r="I48" s="74" t="s">
        <v>38</v>
      </c>
      <c r="J48" s="9" t="s">
        <v>37</v>
      </c>
    </row>
    <row r="49" spans="2:10">
      <c r="B49" s="56"/>
      <c r="C49" s="57"/>
      <c r="D49" s="57"/>
      <c r="E49" s="70"/>
      <c r="F49" s="86"/>
      <c r="G49" s="58"/>
      <c r="H49" s="57"/>
      <c r="I49" s="75"/>
    </row>
    <row r="50" spans="2:10">
      <c r="B50" s="56"/>
      <c r="C50" s="57"/>
      <c r="D50" s="57"/>
      <c r="E50" s="70"/>
      <c r="F50" s="86"/>
      <c r="G50" s="58"/>
      <c r="H50" s="57"/>
      <c r="I50" s="75"/>
      <c r="J50" s="57"/>
    </row>
    <row r="51" spans="2:10">
      <c r="B51" s="56"/>
      <c r="C51" s="57"/>
      <c r="D51" s="57"/>
      <c r="E51" s="70"/>
      <c r="F51" s="86"/>
      <c r="G51" s="58"/>
      <c r="H51" s="57"/>
      <c r="I51" s="75"/>
      <c r="J51" s="57"/>
    </row>
    <row r="52" spans="2:10">
      <c r="B52" s="56"/>
      <c r="C52" s="57"/>
      <c r="D52" s="57"/>
      <c r="E52" s="70"/>
      <c r="F52" s="86"/>
      <c r="G52" s="58"/>
      <c r="H52" s="57"/>
      <c r="I52" s="75"/>
      <c r="J52" s="57"/>
    </row>
    <row r="53" spans="2:10">
      <c r="B53" s="56"/>
      <c r="C53" s="57"/>
      <c r="D53" s="57"/>
      <c r="E53" s="70"/>
      <c r="F53" s="86"/>
      <c r="G53" s="58"/>
      <c r="H53" s="57"/>
      <c r="I53" s="75"/>
      <c r="J53" s="57"/>
    </row>
    <row r="54" spans="2:10">
      <c r="B54" s="56"/>
      <c r="C54" s="57"/>
      <c r="D54" s="57"/>
      <c r="E54" s="70"/>
      <c r="F54" s="86"/>
      <c r="G54" s="58"/>
      <c r="H54" s="57"/>
      <c r="I54" s="75"/>
      <c r="J54" s="57"/>
    </row>
    <row r="55" spans="2:10">
      <c r="B55" s="56"/>
      <c r="C55" s="57"/>
      <c r="D55" s="57"/>
      <c r="E55" s="70"/>
      <c r="F55" s="86"/>
      <c r="G55" s="58"/>
      <c r="H55" s="57"/>
      <c r="I55" s="75"/>
      <c r="J55" s="57"/>
    </row>
    <row r="56" spans="2:10">
      <c r="B56" s="56"/>
      <c r="C56" s="57"/>
      <c r="D56" s="57"/>
      <c r="E56" s="70"/>
      <c r="F56" s="86"/>
      <c r="G56" s="58"/>
      <c r="H56" s="57"/>
      <c r="I56" s="75"/>
      <c r="J56" s="57"/>
    </row>
    <row r="57" spans="2:10">
      <c r="B57" s="56"/>
      <c r="C57" s="57"/>
      <c r="D57" s="57"/>
      <c r="E57" s="70"/>
      <c r="F57" s="86"/>
      <c r="G57" s="58"/>
      <c r="H57" s="57"/>
      <c r="I57" s="75"/>
      <c r="J57" s="57"/>
    </row>
    <row r="58" spans="2:10">
      <c r="B58" s="56"/>
      <c r="C58" s="57"/>
      <c r="D58" s="57"/>
      <c r="E58" s="70"/>
      <c r="F58" s="86"/>
      <c r="G58" s="58"/>
      <c r="H58" s="57"/>
      <c r="I58" s="75"/>
      <c r="J58" s="57"/>
    </row>
    <row r="59" spans="2:10">
      <c r="B59" s="56"/>
      <c r="C59" s="57"/>
      <c r="D59" s="57"/>
      <c r="E59" s="70"/>
      <c r="F59" s="86"/>
      <c r="G59" s="58"/>
      <c r="H59" s="57"/>
      <c r="I59" s="75"/>
      <c r="J59" s="57"/>
    </row>
    <row r="60" spans="2:10">
      <c r="B60" s="56"/>
      <c r="C60" s="57"/>
      <c r="D60" s="57"/>
      <c r="E60" s="70"/>
      <c r="F60" s="86"/>
      <c r="G60" s="58"/>
      <c r="H60" s="57"/>
      <c r="I60" s="75"/>
      <c r="J60" s="57"/>
    </row>
    <row r="61" spans="2:10">
      <c r="B61" s="56"/>
      <c r="C61" s="57"/>
      <c r="D61" s="57"/>
      <c r="E61" s="70"/>
      <c r="F61" s="86"/>
      <c r="G61" s="58"/>
      <c r="H61" s="57"/>
      <c r="I61" s="75"/>
      <c r="J61" s="57"/>
    </row>
    <row r="62" spans="2:10">
      <c r="B62" s="56"/>
      <c r="C62" s="57"/>
      <c r="D62" s="57"/>
      <c r="E62" s="70"/>
      <c r="F62" s="86"/>
      <c r="G62" s="58"/>
      <c r="H62" s="57"/>
      <c r="I62" s="75"/>
      <c r="J62" s="57"/>
    </row>
    <row r="63" spans="2:10">
      <c r="B63" s="56"/>
      <c r="C63" s="57"/>
      <c r="D63" s="57"/>
      <c r="E63" s="70"/>
      <c r="F63" s="86"/>
      <c r="G63" s="58"/>
      <c r="H63" s="57"/>
      <c r="I63" s="75"/>
      <c r="J63" s="57"/>
    </row>
    <row r="64" spans="2:10">
      <c r="B64" s="56"/>
      <c r="C64" s="57"/>
      <c r="D64" s="57"/>
      <c r="E64" s="70"/>
      <c r="F64" s="86"/>
      <c r="G64" s="58"/>
      <c r="H64" s="57"/>
      <c r="I64" s="75"/>
      <c r="J64" s="57"/>
    </row>
    <row r="65" spans="2:10">
      <c r="B65" s="56"/>
      <c r="C65" s="57"/>
      <c r="D65" s="57"/>
      <c r="E65" s="70"/>
      <c r="F65" s="86"/>
      <c r="G65" s="58"/>
      <c r="H65" s="57"/>
      <c r="I65" s="75"/>
      <c r="J65" s="57"/>
    </row>
    <row r="66" spans="2:10">
      <c r="B66" s="56"/>
      <c r="C66" s="57"/>
      <c r="D66" s="57"/>
      <c r="E66" s="70"/>
      <c r="F66" s="86"/>
      <c r="G66" s="58"/>
      <c r="H66" s="57"/>
      <c r="I66" s="75"/>
      <c r="J66" s="57"/>
    </row>
    <row r="67" spans="2:10">
      <c r="B67" s="56"/>
      <c r="C67" s="57"/>
      <c r="D67" s="57"/>
      <c r="E67" s="70"/>
      <c r="F67" s="86"/>
      <c r="G67" s="58"/>
      <c r="H67" s="57"/>
      <c r="I67" s="75"/>
      <c r="J67" s="57"/>
    </row>
    <row r="68" spans="2:10">
      <c r="B68" s="56"/>
      <c r="C68" s="57"/>
      <c r="D68" s="57"/>
      <c r="E68" s="70"/>
      <c r="F68" s="86"/>
      <c r="G68" s="58"/>
      <c r="H68" s="57"/>
      <c r="I68" s="75"/>
      <c r="J68" s="57"/>
    </row>
    <row r="69" spans="2:10">
      <c r="B69" s="56"/>
      <c r="C69" s="57"/>
      <c r="D69" s="57"/>
      <c r="E69" s="70"/>
      <c r="F69" s="86"/>
      <c r="G69" s="58"/>
      <c r="H69" s="57"/>
      <c r="I69" s="75"/>
      <c r="J69" s="57"/>
    </row>
    <row r="70" spans="2:10">
      <c r="B70" s="56"/>
      <c r="C70" s="57"/>
      <c r="D70" s="57"/>
      <c r="E70" s="70"/>
      <c r="F70" s="86"/>
      <c r="G70" s="58"/>
      <c r="H70" s="57"/>
      <c r="I70" s="75"/>
      <c r="J70" s="57"/>
    </row>
    <row r="71" spans="2:10">
      <c r="B71" s="56"/>
      <c r="C71" s="57"/>
      <c r="D71" s="57"/>
      <c r="E71" s="70"/>
      <c r="F71" s="86"/>
      <c r="G71" s="58"/>
      <c r="H71" s="57"/>
      <c r="I71" s="75"/>
      <c r="J71" s="57"/>
    </row>
    <row r="72" spans="2:10">
      <c r="B72" s="56"/>
      <c r="C72" s="57"/>
      <c r="D72" s="57"/>
      <c r="E72" s="70"/>
      <c r="F72" s="86"/>
      <c r="G72" s="58"/>
      <c r="H72" s="57"/>
      <c r="I72" s="75"/>
      <c r="J72" s="57"/>
    </row>
    <row r="73" spans="2:10">
      <c r="B73" s="56"/>
      <c r="C73" s="57"/>
      <c r="D73" s="57"/>
      <c r="E73" s="70"/>
      <c r="F73" s="86"/>
      <c r="G73" s="58"/>
      <c r="H73" s="57"/>
      <c r="I73" s="75"/>
      <c r="J73" s="57"/>
    </row>
    <row r="74" spans="2:10">
      <c r="B74" s="56"/>
      <c r="C74" s="57"/>
      <c r="D74" s="57"/>
      <c r="E74" s="70"/>
      <c r="F74" s="86"/>
      <c r="G74" s="58"/>
      <c r="H74" s="57"/>
      <c r="I74" s="75"/>
      <c r="J74" s="57"/>
    </row>
    <row r="75" spans="2:10">
      <c r="B75" s="56"/>
      <c r="C75" s="57"/>
      <c r="D75" s="57"/>
      <c r="E75" s="70"/>
      <c r="F75" s="86"/>
      <c r="G75" s="58"/>
      <c r="H75" s="57"/>
      <c r="I75" s="75"/>
      <c r="J75" s="57"/>
    </row>
    <row r="76" spans="2:10">
      <c r="B76" s="56"/>
      <c r="C76" s="57"/>
      <c r="D76" s="57"/>
      <c r="E76" s="70"/>
      <c r="F76" s="86"/>
      <c r="G76" s="58"/>
      <c r="H76" s="57"/>
      <c r="I76" s="75"/>
      <c r="J76" s="57"/>
    </row>
    <row r="77" spans="2:10">
      <c r="B77" s="56"/>
      <c r="C77" s="57"/>
      <c r="D77" s="57"/>
      <c r="E77" s="70"/>
      <c r="F77" s="86"/>
      <c r="G77" s="58"/>
      <c r="H77" s="57"/>
      <c r="I77" s="75"/>
      <c r="J77" s="57"/>
    </row>
    <row r="78" spans="2:10">
      <c r="B78" s="56"/>
      <c r="C78" s="57"/>
      <c r="D78" s="57"/>
      <c r="E78" s="70"/>
      <c r="F78" s="86"/>
      <c r="G78" s="58"/>
      <c r="H78" s="57"/>
      <c r="I78" s="75"/>
      <c r="J78" s="57"/>
    </row>
    <row r="79" spans="2:10">
      <c r="B79" s="56"/>
      <c r="C79" s="57"/>
      <c r="D79" s="57"/>
      <c r="E79" s="70"/>
      <c r="F79" s="86"/>
      <c r="G79" s="58"/>
      <c r="H79" s="57"/>
      <c r="I79" s="75"/>
      <c r="J79" s="57"/>
    </row>
    <row r="80" spans="2:10">
      <c r="B80" s="56"/>
      <c r="C80" s="57"/>
      <c r="D80" s="57"/>
      <c r="E80" s="70"/>
      <c r="F80" s="86"/>
      <c r="G80" s="58"/>
      <c r="H80" s="57"/>
      <c r="I80" s="75"/>
      <c r="J80" s="57"/>
    </row>
    <row r="81" spans="2:10">
      <c r="B81" s="56"/>
      <c r="C81" s="57"/>
      <c r="D81" s="57"/>
      <c r="E81" s="70"/>
      <c r="F81" s="86"/>
      <c r="G81" s="58"/>
      <c r="H81" s="57"/>
      <c r="I81" s="75"/>
      <c r="J81" s="57"/>
    </row>
    <row r="82" spans="2:10">
      <c r="B82" s="56"/>
      <c r="C82" s="57"/>
      <c r="D82" s="57"/>
      <c r="E82" s="70"/>
      <c r="F82" s="86"/>
      <c r="G82" s="58"/>
      <c r="H82" s="57"/>
      <c r="I82" s="75"/>
      <c r="J82" s="57"/>
    </row>
    <row r="83" spans="2:10">
      <c r="B83" s="56"/>
      <c r="C83" s="57"/>
      <c r="D83" s="57"/>
      <c r="E83" s="70"/>
      <c r="F83" s="86"/>
      <c r="G83" s="58"/>
      <c r="H83" s="57"/>
      <c r="I83" s="75"/>
      <c r="J83" s="57"/>
    </row>
    <row r="84" spans="2:10">
      <c r="B84" s="56"/>
      <c r="C84" s="57"/>
      <c r="D84" s="57"/>
      <c r="E84" s="70"/>
      <c r="F84" s="86"/>
      <c r="G84" s="58"/>
      <c r="H84" s="57"/>
      <c r="I84" s="75"/>
      <c r="J84" s="57"/>
    </row>
    <row r="85" spans="2:10">
      <c r="B85" s="56"/>
      <c r="C85" s="57"/>
      <c r="D85" s="57"/>
      <c r="E85" s="70"/>
      <c r="F85" s="86"/>
      <c r="G85" s="58"/>
      <c r="H85" s="57"/>
      <c r="I85" s="75"/>
      <c r="J85" s="57"/>
    </row>
    <row r="86" spans="2:10">
      <c r="B86" s="56"/>
      <c r="C86" s="57"/>
      <c r="D86" s="57"/>
      <c r="E86" s="70"/>
      <c r="F86" s="86"/>
      <c r="G86" s="58"/>
      <c r="H86" s="57"/>
      <c r="I86" s="75"/>
      <c r="J86" s="57"/>
    </row>
    <row r="87" spans="2:10">
      <c r="B87" s="56"/>
      <c r="C87" s="57"/>
      <c r="D87" s="57"/>
      <c r="E87" s="70"/>
      <c r="F87" s="86"/>
      <c r="G87" s="58"/>
      <c r="H87" s="57"/>
      <c r="I87" s="75"/>
      <c r="J87" s="57"/>
    </row>
    <row r="88" spans="2:10">
      <c r="B88" s="56"/>
      <c r="C88" s="57"/>
      <c r="D88" s="57"/>
      <c r="E88" s="70"/>
      <c r="F88" s="86"/>
      <c r="G88" s="58"/>
      <c r="H88" s="57"/>
      <c r="I88" s="75"/>
      <c r="J88" s="57"/>
    </row>
    <row r="89" spans="2:10">
      <c r="B89" s="56"/>
      <c r="C89" s="57"/>
      <c r="D89" s="57"/>
      <c r="E89" s="70"/>
      <c r="F89" s="86"/>
      <c r="G89" s="58"/>
      <c r="H89" s="57"/>
      <c r="I89" s="75"/>
      <c r="J89" s="57"/>
    </row>
    <row r="90" spans="2:10">
      <c r="B90" s="56"/>
      <c r="C90" s="57"/>
      <c r="D90" s="57"/>
      <c r="E90" s="70"/>
      <c r="F90" s="86"/>
      <c r="G90" s="58"/>
      <c r="H90" s="57"/>
      <c r="I90" s="75"/>
      <c r="J90" s="57"/>
    </row>
    <row r="91" spans="2:10">
      <c r="B91" s="56"/>
      <c r="C91" s="57"/>
      <c r="D91" s="57"/>
      <c r="E91" s="70"/>
      <c r="F91" s="86"/>
      <c r="G91" s="58"/>
      <c r="H91" s="57"/>
      <c r="I91" s="75"/>
      <c r="J91" s="57"/>
    </row>
    <row r="92" spans="2:10">
      <c r="B92" s="56"/>
      <c r="C92" s="57"/>
      <c r="D92" s="57"/>
      <c r="E92" s="70"/>
      <c r="F92" s="86"/>
      <c r="G92" s="58"/>
      <c r="H92" s="57"/>
      <c r="I92" s="75"/>
      <c r="J92" s="57"/>
    </row>
    <row r="93" spans="2:10">
      <c r="B93" s="56"/>
      <c r="C93" s="57"/>
      <c r="D93" s="57"/>
      <c r="E93" s="70"/>
      <c r="F93" s="86"/>
      <c r="G93" s="58"/>
      <c r="H93" s="57"/>
      <c r="I93" s="75"/>
      <c r="J93" s="57"/>
    </row>
    <row r="94" spans="2:10">
      <c r="B94" s="56"/>
      <c r="C94" s="57"/>
      <c r="D94" s="57"/>
      <c r="E94" s="70"/>
      <c r="F94" s="86"/>
      <c r="G94" s="58"/>
      <c r="H94" s="57"/>
      <c r="I94" s="75"/>
      <c r="J94" s="57"/>
    </row>
    <row r="95" spans="2:10">
      <c r="B95" s="56"/>
      <c r="C95" s="57"/>
      <c r="D95" s="57"/>
      <c r="E95" s="70"/>
      <c r="F95" s="86"/>
      <c r="G95" s="58"/>
      <c r="H95" s="57"/>
      <c r="I95" s="75"/>
      <c r="J95" s="57"/>
    </row>
    <row r="96" spans="2:10">
      <c r="B96" s="56"/>
      <c r="C96" s="57"/>
      <c r="D96" s="57"/>
      <c r="E96" s="70"/>
      <c r="F96" s="86"/>
      <c r="G96" s="58"/>
      <c r="H96" s="57"/>
      <c r="I96" s="75"/>
      <c r="J96" s="57"/>
    </row>
    <row r="97" spans="2:10">
      <c r="B97" s="56"/>
      <c r="C97" s="57"/>
      <c r="D97" s="57"/>
      <c r="E97" s="70"/>
      <c r="F97" s="86"/>
      <c r="G97" s="58"/>
      <c r="H97" s="57"/>
      <c r="I97" s="75"/>
      <c r="J97" s="57"/>
    </row>
    <row r="98" spans="2:10">
      <c r="B98" s="56"/>
      <c r="C98" s="57"/>
      <c r="D98" s="57"/>
      <c r="E98" s="70"/>
      <c r="F98" s="86"/>
      <c r="G98" s="58"/>
      <c r="H98" s="57"/>
      <c r="I98" s="75"/>
      <c r="J98" s="57"/>
    </row>
    <row r="99" spans="2:10">
      <c r="B99" s="56"/>
      <c r="C99" s="57"/>
      <c r="D99" s="57"/>
      <c r="E99" s="70"/>
      <c r="F99" s="86"/>
      <c r="G99" s="58"/>
      <c r="H99" s="57"/>
      <c r="I99" s="75"/>
      <c r="J99" s="57"/>
    </row>
    <row r="100" spans="2:10">
      <c r="B100" s="56"/>
      <c r="C100" s="57"/>
      <c r="D100" s="57"/>
      <c r="E100" s="70"/>
      <c r="F100" s="86"/>
      <c r="G100" s="58"/>
      <c r="H100" s="57"/>
      <c r="I100" s="75"/>
      <c r="J100" s="57"/>
    </row>
    <row r="101" spans="2:10">
      <c r="B101" s="56"/>
      <c r="C101" s="57"/>
      <c r="D101" s="57"/>
      <c r="E101" s="70"/>
      <c r="F101" s="86"/>
      <c r="G101" s="58"/>
      <c r="H101" s="57"/>
      <c r="I101" s="75"/>
      <c r="J101" s="57"/>
    </row>
    <row r="102" spans="2:10">
      <c r="B102" s="56"/>
      <c r="C102" s="57"/>
      <c r="D102" s="57"/>
      <c r="E102" s="70"/>
      <c r="F102" s="86"/>
      <c r="G102" s="58"/>
      <c r="H102" s="57"/>
      <c r="I102" s="75"/>
      <c r="J102" s="57"/>
    </row>
    <row r="103" spans="2:10">
      <c r="B103" s="56"/>
      <c r="C103" s="57"/>
      <c r="D103" s="57"/>
      <c r="E103" s="70"/>
      <c r="F103" s="86"/>
      <c r="G103" s="58"/>
      <c r="H103" s="57"/>
      <c r="I103" s="75"/>
      <c r="J103" s="57"/>
    </row>
    <row r="104" spans="2:10">
      <c r="B104" s="56"/>
      <c r="C104" s="57"/>
      <c r="D104" s="57"/>
      <c r="E104" s="70"/>
      <c r="F104" s="86"/>
      <c r="G104" s="58"/>
      <c r="H104" s="57"/>
      <c r="I104" s="75"/>
      <c r="J104" s="57"/>
    </row>
    <row r="105" spans="2:10">
      <c r="B105" s="56"/>
      <c r="C105" s="57"/>
      <c r="D105" s="57"/>
      <c r="E105" s="70"/>
      <c r="F105" s="86"/>
      <c r="G105" s="58"/>
      <c r="H105" s="57"/>
      <c r="I105" s="75"/>
      <c r="J105" s="57"/>
    </row>
    <row r="106" spans="2:10">
      <c r="B106" s="56"/>
      <c r="C106" s="57"/>
      <c r="D106" s="57"/>
      <c r="E106" s="70"/>
      <c r="F106" s="86"/>
      <c r="G106" s="58"/>
      <c r="H106" s="57"/>
      <c r="I106" s="75"/>
      <c r="J106" s="57"/>
    </row>
    <row r="107" spans="2:10">
      <c r="B107" s="56"/>
      <c r="C107" s="57"/>
      <c r="D107" s="57"/>
      <c r="E107" s="70"/>
      <c r="F107" s="86"/>
      <c r="G107" s="58"/>
      <c r="H107" s="57"/>
      <c r="I107" s="75"/>
      <c r="J107" s="57"/>
    </row>
    <row r="108" spans="2:10">
      <c r="B108" s="56"/>
      <c r="C108" s="57"/>
      <c r="D108" s="57"/>
      <c r="E108" s="70"/>
      <c r="F108" s="86"/>
      <c r="G108" s="58"/>
      <c r="H108" s="57"/>
      <c r="I108" s="75"/>
      <c r="J108" s="57"/>
    </row>
    <row r="109" spans="2:10">
      <c r="B109" s="56"/>
      <c r="C109" s="57"/>
      <c r="D109" s="57"/>
      <c r="E109" s="70"/>
      <c r="F109" s="86"/>
      <c r="G109" s="58"/>
      <c r="H109" s="57"/>
      <c r="I109" s="75"/>
      <c r="J109" s="57"/>
    </row>
    <row r="110" spans="2:10">
      <c r="B110" s="56"/>
      <c r="C110" s="57"/>
      <c r="D110" s="57"/>
      <c r="E110" s="70"/>
      <c r="F110" s="86"/>
      <c r="G110" s="58"/>
      <c r="H110" s="57"/>
      <c r="I110" s="75"/>
      <c r="J110" s="57"/>
    </row>
    <row r="111" spans="2:10">
      <c r="B111" s="56"/>
      <c r="C111" s="57"/>
      <c r="D111" s="57"/>
      <c r="E111" s="70"/>
      <c r="F111" s="86"/>
      <c r="G111" s="58"/>
      <c r="H111" s="57"/>
      <c r="I111" s="75"/>
      <c r="J111" s="57"/>
    </row>
    <row r="112" spans="2:10">
      <c r="B112" s="56"/>
      <c r="C112" s="57"/>
      <c r="D112" s="57"/>
      <c r="E112" s="70"/>
      <c r="F112" s="86"/>
      <c r="G112" s="58"/>
      <c r="H112" s="57"/>
      <c r="I112" s="75"/>
      <c r="J112" s="57"/>
    </row>
    <row r="113" spans="2:10">
      <c r="B113" s="56"/>
      <c r="C113" s="57"/>
      <c r="D113" s="57"/>
      <c r="E113" s="70"/>
      <c r="F113" s="86"/>
      <c r="G113" s="58"/>
      <c r="H113" s="57"/>
      <c r="I113" s="75"/>
      <c r="J113" s="57"/>
    </row>
    <row r="114" spans="2:10">
      <c r="B114" s="56"/>
      <c r="C114" s="57"/>
      <c r="D114" s="57"/>
      <c r="E114" s="70"/>
      <c r="F114" s="86"/>
      <c r="G114" s="58"/>
      <c r="H114" s="57"/>
      <c r="I114" s="75"/>
      <c r="J114" s="57"/>
    </row>
    <row r="115" spans="2:10">
      <c r="B115" s="56"/>
      <c r="C115" s="57"/>
      <c r="D115" s="57"/>
      <c r="E115" s="70"/>
      <c r="F115" s="86"/>
      <c r="G115" s="58"/>
      <c r="H115" s="57"/>
      <c r="I115" s="75"/>
      <c r="J115" s="57"/>
    </row>
    <row r="116" spans="2:10">
      <c r="B116" s="56"/>
      <c r="C116" s="57"/>
      <c r="D116" s="57"/>
      <c r="E116" s="70"/>
      <c r="F116" s="86"/>
      <c r="G116" s="58"/>
      <c r="H116" s="57"/>
      <c r="I116" s="75"/>
      <c r="J116" s="57"/>
    </row>
    <row r="117" spans="2:10">
      <c r="B117" s="56"/>
      <c r="C117" s="57"/>
      <c r="D117" s="57"/>
      <c r="E117" s="70"/>
      <c r="F117" s="86"/>
      <c r="G117" s="58"/>
      <c r="H117" s="57"/>
      <c r="I117" s="75"/>
      <c r="J117" s="57"/>
    </row>
    <row r="118" spans="2:10">
      <c r="B118" s="56"/>
      <c r="C118" s="57"/>
      <c r="D118" s="57"/>
      <c r="E118" s="70"/>
      <c r="F118" s="86"/>
      <c r="G118" s="58"/>
      <c r="H118" s="57"/>
      <c r="I118" s="75"/>
      <c r="J118" s="57"/>
    </row>
    <row r="119" spans="2:10">
      <c r="B119" s="56"/>
      <c r="C119" s="57"/>
      <c r="D119" s="57"/>
      <c r="E119" s="70"/>
      <c r="F119" s="86"/>
      <c r="G119" s="58"/>
      <c r="H119" s="57"/>
      <c r="I119" s="75"/>
      <c r="J119" s="57"/>
    </row>
    <row r="120" spans="2:10">
      <c r="B120" s="56"/>
      <c r="C120" s="57"/>
      <c r="D120" s="57"/>
      <c r="E120" s="70"/>
      <c r="F120" s="86"/>
      <c r="G120" s="58"/>
      <c r="H120" s="57"/>
      <c r="I120" s="75"/>
      <c r="J120" s="57"/>
    </row>
    <row r="121" spans="2:10">
      <c r="B121" s="56"/>
      <c r="C121" s="57"/>
      <c r="D121" s="57"/>
      <c r="E121" s="70"/>
      <c r="F121" s="86"/>
      <c r="G121" s="58"/>
      <c r="H121" s="57"/>
      <c r="I121" s="75"/>
      <c r="J121" s="57"/>
    </row>
    <row r="122" spans="2:10">
      <c r="J122" s="57"/>
    </row>
  </sheetData>
  <mergeCells count="14">
    <mergeCell ref="B43:F43"/>
    <mergeCell ref="J8:J9"/>
    <mergeCell ref="C47:F47"/>
    <mergeCell ref="B5:H5"/>
    <mergeCell ref="B8:B9"/>
    <mergeCell ref="C8:C9"/>
    <mergeCell ref="D8:D9"/>
    <mergeCell ref="E8:E9"/>
    <mergeCell ref="G8:G9"/>
    <mergeCell ref="J27:J32"/>
    <mergeCell ref="J22:J25"/>
    <mergeCell ref="J19:J20"/>
    <mergeCell ref="J10:J17"/>
    <mergeCell ref="J36:J4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F1CAB911A3504D8F593C735C98B3B3" ma:contentTypeVersion="11" ma:contentTypeDescription="Utwórz nowy dokument." ma:contentTypeScope="" ma:versionID="8638aaf698eafc23fa489caa83a0c46c">
  <xsd:schema xmlns:xsd="http://www.w3.org/2001/XMLSchema" xmlns:xs="http://www.w3.org/2001/XMLSchema" xmlns:p="http://schemas.microsoft.com/office/2006/metadata/properties" xmlns:ns3="2f0ff322-2569-4bfc-8498-35453dc01c15" targetNamespace="http://schemas.microsoft.com/office/2006/metadata/properties" ma:root="true" ma:fieldsID="3f60c5a6d6e5f648a14b0a227f8d1f9c" ns3:_="">
    <xsd:import namespace="2f0ff322-2569-4bfc-8498-35453dc01c1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ff322-2569-4bfc-8498-35453dc01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A4E0D-FA08-4F90-A33B-0DC609E8286B}">
  <ds:schemaRefs>
    <ds:schemaRef ds:uri="http://purl.org/dc/dcmitype/"/>
    <ds:schemaRef ds:uri="http://schemas.microsoft.com/office/2006/documentManagement/types"/>
    <ds:schemaRef ds:uri="2f0ff322-2569-4bfc-8498-35453dc01c15"/>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282473-DCFD-4A2C-8F30-4FFB34786ADA}">
  <ds:schemaRefs>
    <ds:schemaRef ds:uri="http://schemas.microsoft.com/sharepoint/v3/contenttype/forms"/>
  </ds:schemaRefs>
</ds:datastoreItem>
</file>

<file path=customXml/itemProps3.xml><?xml version="1.0" encoding="utf-8"?>
<ds:datastoreItem xmlns:ds="http://schemas.openxmlformats.org/officeDocument/2006/customXml" ds:itemID="{9850D57A-BD01-4D0A-86B2-5A6B61EC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ff322-2569-4bfc-8498-35453dc01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Pieczywo</vt:lpstr>
      <vt:lpstr>Artykuły sypkie</vt:lpstr>
      <vt:lpstr>Nabiał, mleko i jego przetwory</vt:lpstr>
      <vt:lpstr>Jaja</vt:lpstr>
      <vt:lpstr>Wędliny </vt:lpstr>
      <vt:lpstr>Ryby i przetwory rybne</vt:lpstr>
      <vt:lpstr>Tłuszcze</vt:lpstr>
      <vt:lpstr>Warzywa i owoce mrożone</vt:lpstr>
      <vt:lpstr>Warzywa i owoce przetworzone</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cp:lastPrinted>2023-06-27T12:33:35Z</cp:lastPrinted>
  <dcterms:created xsi:type="dcterms:W3CDTF">2020-06-01T10:30:18Z</dcterms:created>
  <dcterms:modified xsi:type="dcterms:W3CDTF">2023-06-27T12:33:39Z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0x01010090F1CAB911A3504D8F593C735C98B3B3</vt:lpwstr>
  </property>
</Properties>
</file>