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https://d.docs.live.net/0a13c91cbfc391bb/Pulpit/ZAMECZEK/ZAMECZEK/postępowania poniżej ZAMECZEK/2023/Żywność czerwiec 2023/"/>
    </mc:Choice>
  </mc:AlternateContent>
  <xr:revisionPtr revIDLastSave="6" documentId="8_{C2CB2AAC-092B-4792-8B77-41E87A8EBEA2}" xr6:coauthVersionLast="47" xr6:coauthVersionMax="47" xr10:uidLastSave="{0787BE89-AA4D-4D40-8B99-89D6491ED537}"/>
  <bookViews>
    <workbookView xWindow="-110" yWindow="-110" windowWidth="19420" windowHeight="10300" firstSheet="3" activeTab="4" xr2:uid="{00000000-000D-0000-FFFF-FFFF00000000}"/>
  </bookViews>
  <sheets>
    <sheet name="Pieczywo" sheetId="1" r:id="rId1"/>
    <sheet name="Artykuły sypkie" sheetId="2" r:id="rId2"/>
    <sheet name="Nabiał, mleko i jego przetwory" sheetId="3" r:id="rId3"/>
    <sheet name="Jaja" sheetId="5" r:id="rId4"/>
    <sheet name="Wędliny " sheetId="19" r:id="rId5"/>
    <sheet name="Ryby i przetwory rybne" sheetId="10" r:id="rId6"/>
    <sheet name="Tłuszcze" sheetId="9" r:id="rId7"/>
    <sheet name="Warzywa i owoce mrożone" sheetId="11" r:id="rId8"/>
    <sheet name="Warzywa i owoce przetworzone" sheetId="12" r:id="rId9"/>
    <sheet name="Przyprawy" sheetId="17" r:id="rId10"/>
    <sheet name="Artykuły spożywcze różne" sheetId="18"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7" l="1"/>
  <c r="G27" i="17" l="1"/>
  <c r="G20" i="17"/>
  <c r="G21" i="19" l="1"/>
  <c r="G34" i="19"/>
  <c r="G32" i="19"/>
  <c r="G31" i="12" l="1"/>
  <c r="G42" i="17" l="1"/>
  <c r="G40" i="17"/>
  <c r="G37" i="18"/>
  <c r="G36" i="18"/>
  <c r="G20" i="12"/>
  <c r="G12" i="11"/>
  <c r="G35" i="18"/>
  <c r="G31" i="18"/>
  <c r="G30" i="18"/>
  <c r="G23" i="1"/>
  <c r="G22" i="1"/>
  <c r="G17" i="18" l="1"/>
  <c r="G11" i="18" l="1"/>
  <c r="G12" i="18"/>
  <c r="G13" i="18"/>
  <c r="G14" i="18"/>
  <c r="G15" i="18"/>
  <c r="G16" i="18"/>
  <c r="G18" i="18"/>
  <c r="G19" i="18"/>
  <c r="G20" i="18"/>
  <c r="G21" i="18"/>
  <c r="G22" i="18"/>
  <c r="G23" i="18"/>
  <c r="G24" i="18"/>
  <c r="G25" i="18"/>
  <c r="G26" i="18"/>
  <c r="G27" i="18"/>
  <c r="G28" i="18"/>
  <c r="G29" i="18"/>
  <c r="G32" i="18"/>
  <c r="G33" i="18"/>
  <c r="G34" i="18"/>
  <c r="G38" i="18"/>
  <c r="G39" i="18"/>
  <c r="G40" i="18"/>
  <c r="G41" i="18"/>
  <c r="G10" i="18"/>
  <c r="G43" i="18" l="1"/>
  <c r="G13" i="17"/>
  <c r="G14" i="17"/>
  <c r="G15" i="17"/>
  <c r="G16" i="17"/>
  <c r="G18" i="17"/>
  <c r="G19" i="17"/>
  <c r="G21" i="17"/>
  <c r="G22" i="17"/>
  <c r="G24" i="17"/>
  <c r="G25" i="17"/>
  <c r="G26" i="17"/>
  <c r="G28" i="17"/>
  <c r="G29" i="17"/>
  <c r="G31" i="17"/>
  <c r="G32" i="17"/>
  <c r="G33" i="17"/>
  <c r="G34" i="17"/>
  <c r="G35" i="17"/>
  <c r="G37" i="17"/>
  <c r="G38" i="17"/>
  <c r="G39" i="17"/>
  <c r="G41" i="17"/>
  <c r="G43" i="17"/>
  <c r="G44" i="17"/>
  <c r="G45" i="17"/>
  <c r="G46" i="17"/>
  <c r="G47" i="17"/>
  <c r="G48" i="17"/>
  <c r="G12" i="17"/>
  <c r="G35" i="12"/>
  <c r="G33" i="12"/>
  <c r="G34" i="12"/>
  <c r="G30" i="12"/>
  <c r="G29" i="12"/>
  <c r="G26" i="12"/>
  <c r="G27" i="12"/>
  <c r="G25" i="12"/>
  <c r="G23" i="12"/>
  <c r="G18" i="12"/>
  <c r="G19" i="12"/>
  <c r="G21" i="12"/>
  <c r="G17" i="12"/>
  <c r="G11" i="12"/>
  <c r="G12" i="12"/>
  <c r="G13" i="12"/>
  <c r="G14" i="12"/>
  <c r="G15" i="12"/>
  <c r="G36" i="12" l="1"/>
  <c r="G50" i="17"/>
  <c r="G11" i="11"/>
  <c r="G13" i="11"/>
  <c r="G14" i="11"/>
  <c r="G15" i="11"/>
  <c r="G16" i="11"/>
  <c r="G17" i="11"/>
  <c r="G18" i="11"/>
  <c r="G19" i="11"/>
  <c r="G20" i="11"/>
  <c r="G21" i="11"/>
  <c r="G10" i="11"/>
  <c r="G25" i="19"/>
  <c r="G26" i="19"/>
  <c r="G28" i="19"/>
  <c r="G29" i="19"/>
  <c r="G30" i="19"/>
  <c r="G31" i="19"/>
  <c r="G24" i="19"/>
  <c r="G18" i="19"/>
  <c r="G19" i="19"/>
  <c r="G20" i="19"/>
  <c r="G17" i="19"/>
  <c r="G16" i="19"/>
  <c r="G13" i="19"/>
  <c r="G14" i="19"/>
  <c r="G12" i="19"/>
  <c r="G12" i="10"/>
  <c r="G13" i="10"/>
  <c r="G14" i="10"/>
  <c r="G16" i="10"/>
  <c r="G17" i="10"/>
  <c r="G15" i="10"/>
  <c r="G11" i="5"/>
  <c r="G12" i="5" s="1"/>
  <c r="G11" i="9"/>
  <c r="G12" i="9"/>
  <c r="G10" i="9"/>
  <c r="G14" i="3"/>
  <c r="G15" i="3"/>
  <c r="G16" i="3"/>
  <c r="G17" i="3"/>
  <c r="G18" i="3"/>
  <c r="G20" i="3"/>
  <c r="G21" i="3"/>
  <c r="G22" i="3"/>
  <c r="G23" i="3"/>
  <c r="G24" i="3"/>
  <c r="G25" i="3"/>
  <c r="G26" i="3"/>
  <c r="G27" i="3"/>
  <c r="G28" i="3"/>
  <c r="G29" i="3"/>
  <c r="G12" i="2"/>
  <c r="G13" i="2"/>
  <c r="G14" i="2"/>
  <c r="G18" i="2"/>
  <c r="G19" i="2"/>
  <c r="G20" i="2"/>
  <c r="G21" i="2"/>
  <c r="G22" i="2"/>
  <c r="G23" i="2"/>
  <c r="G24" i="2"/>
  <c r="G26" i="2"/>
  <c r="G27" i="2"/>
  <c r="G12" i="1"/>
  <c r="G13" i="1"/>
  <c r="G14" i="1"/>
  <c r="G15" i="1"/>
  <c r="G16" i="1"/>
  <c r="G17" i="1"/>
  <c r="G18" i="1"/>
  <c r="G19" i="1"/>
  <c r="G20" i="1"/>
  <c r="G21" i="1"/>
  <c r="G24" i="1"/>
  <c r="G25" i="1"/>
  <c r="G11" i="1"/>
  <c r="G35" i="19" l="1"/>
  <c r="G13" i="9"/>
  <c r="G18" i="10"/>
  <c r="G22" i="11"/>
  <c r="G28" i="2"/>
  <c r="G26" i="1"/>
  <c r="G30" i="3"/>
</calcChain>
</file>

<file path=xl/sharedStrings.xml><?xml version="1.0" encoding="utf-8"?>
<sst xmlns="http://schemas.openxmlformats.org/spreadsheetml/2006/main" count="705" uniqueCount="316">
  <si>
    <t>załącznik nr 2 do zaproszenia</t>
  </si>
  <si>
    <t>FORMULARZ ASORTYMENTOWO - CENOWY</t>
  </si>
  <si>
    <t>PAKIET NR 1 – PIECZYWO I WYROBY CUKIERNICZE</t>
  </si>
  <si>
    <t>Lp.</t>
  </si>
  <si>
    <t>Nazwa Towaru</t>
  </si>
  <si>
    <t>J.m.</t>
  </si>
  <si>
    <t>Ilość</t>
  </si>
  <si>
    <t>Cena jedn.</t>
  </si>
  <si>
    <t>Wartość netto</t>
  </si>
  <si>
    <t>Podatek</t>
  </si>
  <si>
    <t>Wartość</t>
  </si>
  <si>
    <t>Opis Produktu</t>
  </si>
  <si>
    <t>netto</t>
  </si>
  <si>
    <t>Vat %</t>
  </si>
  <si>
    <t>brutto</t>
  </si>
  <si>
    <t>Bułka duża 80 g/szt</t>
  </si>
  <si>
    <t>szt</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</si>
  <si>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Opakowania pojedyncze i zbiorcze mocne, odporne na uszkodzenia.
Pieczywo powinno się charakteryzować przyjemnym smakiem i zapachem właściwym dla danego rodzaju. Wymagania jakościowe dla sucharków:</t>
    </r>
    <r>
      <rPr>
        <b/>
        <i/>
        <sz val="9"/>
        <rFont val="Calibri"/>
        <family val="2"/>
        <charset val="238"/>
        <scheme val="minor"/>
      </rPr>
      <t xml:space="preserve">
</t>
    </r>
    <r>
      <rPr>
        <b/>
        <sz val="9"/>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Opakowania pojedyncze i zbiorcze mocne, odporne na uszkodzenia. Wymagania dla bułki tartej:</t>
    </r>
    <r>
      <rPr>
        <b/>
        <i/>
        <sz val="9"/>
        <rFont val="Calibri"/>
        <family val="2"/>
        <charset val="238"/>
        <scheme val="minor"/>
      </rPr>
      <t xml:space="preserve"> </t>
    </r>
    <r>
      <rPr>
        <b/>
        <sz val="9"/>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 Opakowania pojedyncze i zbiorcze mocne, odporne na uszkodzenia.</t>
    </r>
  </si>
  <si>
    <t>Bułka kukurydziana 75 g/szt</t>
  </si>
  <si>
    <t>Chleb graham 350 g/ szt</t>
  </si>
  <si>
    <t>Chleb krojony 900 g/szt</t>
  </si>
  <si>
    <t>Chleb swojak 450 g/szt</t>
  </si>
  <si>
    <t>Wek pszenny 350 g/szt</t>
  </si>
  <si>
    <t>Chleb tostowy 500 g/szt</t>
  </si>
  <si>
    <t>op</t>
  </si>
  <si>
    <t>Bułka tarta pszenna 450 g</t>
  </si>
  <si>
    <t>Rogal</t>
  </si>
  <si>
    <t xml:space="preserve">Sucharki pszenne 290 g                                                                                                                                                                                                                                                                                                                                                                                                                                                                                                                                                                                                                                                                                                                                                                                                                                                                                                                                                                                                   </t>
  </si>
  <si>
    <t>Biszkopty, 120 g</t>
  </si>
  <si>
    <t xml:space="preserve">Ciasto babka </t>
  </si>
  <si>
    <t>kg</t>
  </si>
  <si>
    <t>Ciasto wykonane zgodnie z recept.</t>
  </si>
  <si>
    <t>Mufinki</t>
  </si>
  <si>
    <t>Drożdżówki z owocami</t>
  </si>
  <si>
    <t>RAZEM PAKIET NR 1:</t>
  </si>
  <si>
    <t>X</t>
  </si>
  <si>
    <t>………………………………………………..</t>
  </si>
  <si>
    <t>……………………………………..</t>
  </si>
  <si>
    <t>pieczątka i podpis osoby upoważnionej</t>
  </si>
  <si>
    <t>(miejscowość i data)</t>
  </si>
  <si>
    <t>FORMULARZ  ASORTYMENTOWO-CENOWY</t>
  </si>
  <si>
    <t>PAKIET NR 2 – ARTYKUŁY SYPKIE</t>
  </si>
  <si>
    <t>Kasza jaglana 400 g</t>
  </si>
  <si>
    <t>Kasza jaglana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</si>
  <si>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jęczmienna 1 kg</t>
  </si>
  <si>
    <t>Kasza jęczmienna średnia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</si>
  <si>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kuskus 500 g</t>
  </si>
  <si>
    <t>Kasza kuskus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</si>
  <si>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manna błyskawiczna 500 g</t>
  </si>
  <si>
    <t>Kasza manna  drobna lecz nie miałka, wielkości ziaren odpowiednia bez zanieczyszczeń, o odpowiedniej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</si>
  <si>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Ryż biały 1 kg</t>
  </si>
  <si>
    <t>Ryż bez zanieczyszczeń, po ugotowaniu na sypko nie klei się. Opakowania pojedyncze w torebkach papierowych. Opakowania zbiorcze w kartonach lub folii, odporne na uszkodzenia.</t>
  </si>
  <si>
    <t>Ryż brązowy naturalny 4x100 g</t>
  </si>
  <si>
    <t>Ryż naturalny bez zanieczyszczeń, po ugotowaniu sypki. Opakowania pojedyncze w torebkach papierowych. Opakowania zbiorcze w kartonach lub folii.</t>
  </si>
  <si>
    <t>Makaron drobny, różne kształty 250 g</t>
  </si>
  <si>
    <r>
      <rPr>
        <b/>
        <sz val="9"/>
        <rFont val="Calibri"/>
        <family val="2"/>
        <charset val="238"/>
        <scheme val="minor"/>
      </rPr>
      <t>Makaron powinien być wyprodukowany z surowca semolina z pszenicy durum bardzo dobrej jakości; skład tej mąki w makaronie powinien wynosić 90%. Wyróżnikiami jakościowymi makaronu są: makaron o naturalnej żółtej barwie, w jednolitym bursztynowym odcieniu, bez szarawych czy czerwonawych odbarwień i wolny od białych, brązowych czy czarnych plamek. W pozostałych rodzajach makaronu wymagana obecność jaj prawdziwych. Ugotowany makaron nie powinien kleić się, powinien mieć odpowiednią elastyczność, przyjemny smak oraz zapach. Bez użycia konserwantów.</t>
    </r>
    <r>
      <rPr>
        <sz val="9"/>
        <rFont val="Calibri"/>
        <family val="2"/>
        <charset val="238"/>
        <scheme val="minor"/>
      </rPr>
      <t xml:space="preserve"> </t>
    </r>
    <r>
      <rPr>
        <b/>
        <sz val="9"/>
        <rFont val="Calibri"/>
        <family val="2"/>
        <charset val="238"/>
        <scheme val="minor"/>
      </rPr>
      <t>Opakowania pojedyncze w torebkach plastikowych. Opakowania zbiorcze w kartonach lub folii, odporne na uszkodzenia.</t>
    </r>
  </si>
  <si>
    <t>Makaron łazanka 500 g</t>
  </si>
  <si>
    <t>Makaron, różne gramatury (400 g, 500 g)</t>
  </si>
  <si>
    <t>Mąka pszenna 1 kg</t>
  </si>
  <si>
    <t>Mąka pszenna tortowa wysokiej klasy, typ 450 bez zanieczyszczeń, o odpowiedniej wilgotności z przeznaczeniem do: zagęszczania potraw oraz wykonywania potraw mącznych. Opakowania zbiorowe do 10 kg zalecane opakowania 1 kg torebki papierowe.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</si>
  <si>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Mąka ziemniaczana 1 kg</t>
  </si>
  <si>
    <t>Mąka ziemniaczana koloru białego, bez zanieczyszczeń. Opakowania pojedyncze w torebkach papierowych, masa 500 g. Opakowania pojedyncze i zbiorcze w kartonach lub folii, odporne na uszkodzenia.</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</si>
  <si>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Opakowania pojedyncze jak i zbiorcze powinny być trwałe na uszkodzenia i łatwe w transporcie.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</si>
  <si>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Cukier puder, 500 g</t>
  </si>
  <si>
    <t>Cukier z prawdziwą wanilią 10 g</t>
  </si>
  <si>
    <t>RAZEM PAKIET NR 2:</t>
  </si>
  <si>
    <t>PAKIET NR 3 – NABIAŁ  MLEKO I JEGO PRZETWORY</t>
  </si>
  <si>
    <t>Mleko spożywcze 3,2% 1L</t>
  </si>
  <si>
    <t>Mleko spożywcze UHT o zapachu, barwie i smaku charakterystycznym dla mleka UHT bez zanieczyszczeń, o długiej przydatności do spożycia. Pakowany w opakowania o pojemności 1l. Opakowania zbiorcze zawierające 12 sztuk opakowań pojedynczych.</t>
  </si>
  <si>
    <t>Śmietana 12% 0,5 l</t>
  </si>
  <si>
    <t xml:space="preserve">Płyn jednorodny, bez kłaczów ściętego sernika, bez postoju serwatki, barwa jednolita, jasnokremowa do kremowej. Smak i zapach właściwy dla śmietany, bez obcych posmaków i zapachów, o długiej przydatności do spożycia. </t>
  </si>
  <si>
    <t>Śmietana 18% 330g</t>
  </si>
  <si>
    <t>Śmietana 30% 200 g</t>
  </si>
  <si>
    <t>Śmietana 36% 500 ml</t>
  </si>
  <si>
    <t>Jogurt owocowy, różne smaki 200 g</t>
  </si>
  <si>
    <t>Smak łagodny, czysty, charakterystyczny dla wybranego dodatku owocowego, bez obcych posmaków. Zapach czysty, łagodny, z charakterystycznym zapachem dodanych owoców. Konsystencja jednolita gęsta z widocznymi kawałkami dodanych owoców, bez grudek. Barwa naturalna z charakterystycznym odcieniem dodatków owocowych, jednolita w całej masie. Cechy dyskwalifikujące: obce posmaki, zapachy, zmiana barwy, jej niejednolitość, objawy psucia, zjełczenia, fermentacji, zapleśnienia. Wsad owocowy min 4%, niedopuszczalna jest obecność w składzie sztucznych barwników, skrobi modyfikowanej, żelatyny wieprzowej, sztucznych aromatów.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</si>
  <si>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Jogurt naturalny 180 g</t>
  </si>
  <si>
    <t>Smak łagodny, czysty, lekko kwaśny, orzeźwiający, bez obcych posmaków, zapach czysty, bez obcych
zapachów. Konsystencja jednolita, bez grudek. Barwa naturalna biała do jasnokremowej, jednolita w
całej masie. Opakowania pojedyncze i zbiorcze bez uszkodzeń, o długiej przydatności do spożycia.</t>
  </si>
  <si>
    <t>Serek homogenizowany, różne smaki 200g</t>
  </si>
  <si>
    <t>Smak czysty, łagodny, lekko kwaśny, kremowy, w przypadku serka smakowego charakterystyczny dla danego smaku owoców. Zapach łagodny, czysty, w przypadku serków owocowych charakterystyczny dla danego zapachu owoców, bez obcych zapachów. Konsystencja jednolita w całej masie, kremowa, zwarta, bez grudek, lekko luźna. Barwa biała, jasnokremowa jednolita w całej masie, w przypadku serków owocowych naturalna z charakterystycznym odcieniem użytych dodatków owocowych. Cechy dyskwalifikujące: objawy psucia, zjełczenia, fermentacji, zapleśnienia, smak obcy. W przypadku serków owocowych: wsad owocowy min 4% niedopuszczalna jest obecność w składzie sztucznych barwników.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</si>
  <si>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Ser twarogowy półtłusty  250 g</t>
  </si>
  <si>
    <t>Czysty smak i zapach, łagodny, lekko kwaśny, struktura i konsystencja jednolita, zwarta, bez grudek lub lekko ziarnista, barwa biała, jednolita w całej masie. Opakowania pojedyncze i zbiorcze bez uszkodzeń, o długiej przydatności do spożycia.</t>
  </si>
  <si>
    <t>Ser żółty pełnotłusty 45% tłuszczu w.s.m -'' twardy '' - klasa I
np. salami, gouda</t>
  </si>
  <si>
    <t>Ser podpuszczkowy dojrzewający, niedopuszczalny jest wyrób samopodobny, w składzie może zawierać
jedynie barwniki naturalne – β – karoten lub annato E 160a, E 160b, nie dopuszcza się zastąpienia
tłuszczu mlecznego tłuszczem roślinnym. Smak łagodny, delikatny, aromatyczny, swoisty, lekko
orzechowy, barwa jasnożółta do żółtej, jednolita w całej masie, niedopuszczalna obecność
przebarwień, konsystencja zwarta, nierozpadająca się podczas krojenia, niedopuszczalna jest obecność
pleśni i jałowego, gorzkiego, nietypowego smaku. Miąższ miękki, elastyczny, niedopuszczalny kruchy,
gumowaty lub twardy. Zawartość soli nie więcej niż 2,5%. W przypadku sera plasterkowanego plastry
cienkie, tej samej wielkości, równo poukładane w pojemniku. Opakowania pojedyncze i zbiorcze bez uszkodzeń, o długiej przydatności do spożycia.</t>
  </si>
  <si>
    <t>Ser żółty pełnotłusty 45% tłuszczu w.s.m -'' twardy '' - klasa I
np. salami, gouda, plastry, 150 g</t>
  </si>
  <si>
    <t>opak</t>
  </si>
  <si>
    <t>Ser żółty dojrzewający, wędzony</t>
  </si>
  <si>
    <t>Serek twarogowy kremowy, typu kanapkowy, do smarowania,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</si>
  <si>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Opakowania pojedyncze i zbiorcze bez uszkodzeń, o długiej przydatności do spożycia.</t>
  </si>
  <si>
    <t>Serek śmietankowy plastry typu Caprese 150g</t>
  </si>
  <si>
    <t>Czysty smak i zapach, łagodny, lekko kwaśny, struktura i konsystencja jednolita, zwarta.  W przypadku sera plasterkowanego plastry
cienkie, tej samej wielkości , równo poukładane w pojemniku. Opakowania pojedyncze i zbiorcze bez uszkodzeń, o długiej przydatności do spożycia.</t>
  </si>
  <si>
    <t>Ser typu włoskiego 220g</t>
  </si>
  <si>
    <t>Czysty smak i zapach, łagodny, lekko kwaśny, struktura i konsystencja jednolita, zwarta, bez grudek, barwa biała, jednolita w całej masie. Opakowania pojedyncze i zbiorcze bez uszkodzeń, o długiej przydatności do spożycia.</t>
  </si>
  <si>
    <t>Ser mascarpone 250g</t>
  </si>
  <si>
    <t>Czysty smak i zapach, łagodny, struktura i konsystencja jednolita, zwarta, bez grudek barwa biała do kremowej, jednolita w całej masie. Opakowania pojedyncze i zbiorcze bez uszkodzeń, o długiej przydatności do spożycia.</t>
  </si>
  <si>
    <t>RAZEM PAKIET NR 3:</t>
  </si>
  <si>
    <t>PAKIET NR 4 – JAJA ŚWIEŻE KURZE</t>
  </si>
  <si>
    <t>cena jedn.</t>
  </si>
  <si>
    <t>Jaja świeże kurze</t>
  </si>
  <si>
    <t>Jaja konsumpcyjne (rynkowe) - jaja całe (w skorupkach). Muszą one spełniać następujące
podstawowe wymagania:
a. wysokość komory powietrznej do 6 mm;
b. komora powietrzna: nieruchoma;
c. nieuszkodzona naturalnie czysta skorupa (dopuszczalne nieduże przybrudzenie);
d. zapach: swoisty, brak obcych zapachów;
e. skorupa: niepopękana, o normalnym kształcie, czysta, nieuszkodzona, niemyta i nieczyszczona;
f. białko: przejrzyste, klarowne, gęste, bez obcych ciał;
g. żółtko: słabo widoczne, kuliste, przy obracaniu słabo ruchliwe, powracające do położenia centralnego, bez obcych ciał;
h. tarczka zarodkowa: niewidoczna
1 – jaja z chowu wolno wybiegowego (kury znoszą jaja na grzędach, ale mają stały dostęp do wybiegu na świeżym powietrzu)
Klasy wagowej: L - jaja duże - 63,1 do 73 g
Klasa jakościowa (świeżości) jaj – klasy A</t>
  </si>
  <si>
    <t>RAZEM PAKIET NR 4:</t>
  </si>
  <si>
    <t xml:space="preserve"> </t>
  </si>
  <si>
    <t>FORMULARZ ASORTYMENTOWO – CENOWY</t>
  </si>
  <si>
    <t>PAKIET NR 7 – WĘDLINY WIEPRZOWE, WOŁOWE, DROBIOWE</t>
  </si>
  <si>
    <t>I. WĘDZONKI:</t>
  </si>
  <si>
    <t>Polędwica sopocka (wędliny plasterkowane, pakowane po 100g)</t>
  </si>
  <si>
    <t>Wygląd ogólny batonu: kształ uzależniony od mięśnia, użytej osłonki, siatki formującej lub sposobu wiązania; powierzchnia czysta, sucha, dla wędzonek gotowanych lekko wilgotna. Struktura plastra o grubości około 3 mm dość ścisła; dopuszcza się nieznaczne rozdzielenie plastra w miejscach łączenia mięśni; konsystencja soczysta, krucha; powierzchnia przekroju  lekko wilgotna; niedopuszczalne na przekroju skupiska galarety. Barwa batonu i przekroju: charakterystyczna dla danego asortymentu, uzależniona od obróbki cieplnej lub jej braku; niedopuszczalna nietypowa barwa mięsa na przekroju.  Smak i zapach: charakterystyczny dla danego asortymentu; niedopuszczalny smak i zapach świadczący o nieświeżości lub inny obcy. Źródło: PN-A-82007:1996.</t>
  </si>
  <si>
    <t>Schab pieczony (wędliny plasterkowane, pakowane po 100g)</t>
  </si>
  <si>
    <t>Szynka gotowana (wędliny plasterkowane, pakowane po 100g)</t>
  </si>
  <si>
    <t>II. KIEŁBASY HOMOGENIZOWANE I DROBNO ROZDROBNIONE:</t>
  </si>
  <si>
    <t>Wygląd ogólny batonu: wyrób w osłonce naturalnej lub sztucznej; powierzchnia czysta, sucha, osłonka ściśle przylegająca do farszu; dopuszcza się w pojedynczych batonach nieliczne zawędzone wytryski farszu oraz nieznaczne wycieki tłuszczu i galarety pod osłonką w końcach batonu. Struktura i konstystencja: właściwy stopień rorzdrobnienia: w przypadku kiełbas homogenizowanych surowce mięsno-tłuszczowe zhomogenizowane, a kiełbas drobno rozdrobninych surowce mięsno-tłuszczowe rozdrobnione na cząstki o wielkości poniżej 5 mm. Na przekroju surowce rozłożone równomiernie; dopuszczalne pojedyncze otwory powietrza o średnicy do 2 mm; niedopuszczalne skupiska jednego ze składników i zacieki galarety; konsystencja soczysta. Barwa batonu i przekroju: charakterystyczna dla danego asortymentu, uzależniona od obróbki termicznej lub zastosowanej osłonki sztucznej; niedopuszczalna barwa szarozielona oraz plamy na powierzchni wynikające z niedowędzenia. Smak i zapach: charakterystyczny dla danego asortymentu; wyczuwalny smak i zapach użytych przypraw; niedopuszczalny smak i zapach świadczący o nieświeżości lub inny obcy. Źródło: PN-A-82007: 1996.</t>
  </si>
  <si>
    <t>Polędwica drobiowa (wędliny plasterkowane, pakowane po 100g)</t>
  </si>
  <si>
    <t>Salami (pakowane po 100 g)</t>
  </si>
  <si>
    <t>Parówki z szynki (pakowane po 200 g)</t>
  </si>
  <si>
    <t>III. KIEŁBASY ŚREDNIO I GRUBOROZDROBNIONE:</t>
  </si>
  <si>
    <t>Wygląd ogólny batonu: Wyrób w osłonce naturalnej lub sztucznej; powierzchnia czysta, sucha, osłonka ściśle przylegająca do farszu, równomiernie pomarszczna dla kiełbas suszonych, podsuszanych i pieczonych, a dla pozostałych asortymentów gładka; dopuszcza się w pojedynczych batonach nieliczne zawędzone wytryski farszu. Struktura i konsystencja: właściwy stopień rozdrobnienia: w przypadku kiełbas średnio rozdrobnionych surowce mięsno-tłuszczowe rozdrobnione na cząstki o wielkości 5-20 mm, a kiełbas grubo rozdrobnionych- powyżej 20 mm; na przekrju surowce rozłożone równomiernie; niedopuszczalne skupiska jednego ze składników i zacieki tłuszczu i galarety; konsystencja charakterystyczna dla danego asortymentu. Barwa batonu i przekroju: charakterystyczna dla danego asortymentu; mięsa- od bladoróżowej do ciemnoczerwonej, tłuszczu- od kremowej do białej. Smak i zapach: charakterystyczny dla danego asortymentu; wyczywalny smak i zapach użytych przypraw; niedopuszczalny smak i zapach świadczący o nieświeżości lub inny obcy. Źródło: PN-A-82007: 1996.</t>
  </si>
  <si>
    <t>Mielonka</t>
  </si>
  <si>
    <t>Pasztet drobiowo-wieprzowy, średnio-rozdrobniony, pieczony (pakowany po 200g)</t>
  </si>
  <si>
    <t>RAZEM PAKIET NR 7:</t>
  </si>
  <si>
    <t>PAKIET NR 8-RYBY I PRZETWORY RYBNE</t>
  </si>
  <si>
    <t>Mintaj mrożony</t>
  </si>
  <si>
    <t>Opakowanie zewnętrzne: szczelne, woskowane kartony, wewnętrzne: folia; warstwy filetów przełożone folią, czyste, nieuszkodzone, szczelne, zamknięte, prawidłowo oznakowane w języku polskim, z podaną procentową zawartością ryby, elementy nie posklejane, łatwe wydobywanie pojedynczych elementów z bloku, bez konieczności rozmrażania całości. Sposób mrożenia: SHP „shatter pack” : oddzielane, poszczególne, układane warstwy filetów foliowymi
przekładkami. Zawartość glazury: pożądana: 3 – 5 % wagi ryby. Jakość pierwsza. Wygląd: brak oznak rozmrożenia, temperatura przy przyjęciu min – 18 °C, filety całe z lub bez skóry,
ości i obcych zanieczyszczeń; masa filetu min 300 g, tkanka mięsna jasna o naturalnej
barwie, charakterystycznej dla danego gatunku, bez plam i przebarwień, wysuszka
powierzchniowa dająca się łatwo zeskrobać do 10 % powierzchni, a wysuszka głęboka
trudna do zeskrobania do 5% powierzchni. Zapach właściwy dla ryb mrożonych, po rozmrożeniu zapach ryby świeżej, niedopuszczalny
gnilny. Smak i zapach po obróbce właściwy dla świeżej ryby, bez obcych posmaków i zapachów świadczących o rozpadzie
gnilnym białka. Tkanka mięsna po rozmrożeniu sprężysta, do osłabionej, bez plam i przebarwień, nie rozpadająca się, o
prawidłowym zapachu, niedopuszczalny zapach rozkładającego się białka. Właściwości fizykochemiczne i biologiczne: brak zanieczyszczeń fizycznych, chemicznych, brak oznak i obecności pleśni, szkodników,
brak zanieczyszczeń mikrobiologicznych i bakterii chorobotwórczych.</t>
  </si>
  <si>
    <t>Dorsz mrożony płaty bez skóry</t>
  </si>
  <si>
    <t xml:space="preserve">Konserwy rybne w oleju   190g  netto/ opakowanie                                </t>
  </si>
  <si>
    <t>Wymagania dla konserw rybnych :
Dostarczone konserwy i przetwory rybne muszą spełniać obowiązujące wymagania i normy jakościowe
zgodnie z wymaganiami zawartymi w Polskich Normach i muszą posiadać ważne terminy do spożycia (co najmniej 180 dni od daty dostawy). Konserwy rybne muszą być dostarczane w oryginalnych, nieuszkodzonych, szczelnych, zamkniętych, prawidłowo oznakowanych w języku polskim puszkach, z podaną informacją nazwy produktu, zawartości, terminu ważności oraz nazwy i adres producenta. Konserwy powinny być dostarczane w łatwo otwieranych (z wieczkiem EO, bez konieczności użycia otwieracza mechanicznego). Opakowanie jednostkowe od 170 do 500g.</t>
  </si>
  <si>
    <t xml:space="preserve">Konserwy rybne w pomidorach 190g  netto/ opakowanie                                                </t>
  </si>
  <si>
    <t xml:space="preserve">Konserwy rybne w sosie własnym 190 g netto/ opakowanie  </t>
  </si>
  <si>
    <t>Łosoś plastry, wędzony na zimno 100g</t>
  </si>
  <si>
    <t xml:space="preserve">Opakowanie zewnętrzne, transportowe: tacka PE, plastikowe, ofoliowana, opakowanie foliowe, czyste, nieuszkodzone, szczelne,
zamknięte, prawidłowo oznakowane w języku polskim. Wygląd: filet wędzony – płat mięsa z ryby o
nieregularnej wielkości i kształcie, oddzielony od pozostałych części, do bezpośredniego spożycia wskutek działania dymu wędzarniczego
tkanka mięsna powinna być odpowiednio jędrna, prawidłowo, równomiernie wywędzona,
niedopuszczalne przewędzenie lub niedowędzenie; całe, nie uszkodzone, z odpowiednio
przylegającą skórą. Konsystencja: zwarta, charakterystyczna, niedopuszczona rozpadająca się konsystencja i tekstura tkanki
mięsnej mazista. Smak i zapach: przyjemny, charakterystyczny dla wyrobów wędzonych z określonych
gatunków ryb, niedopuszczony: smak i zapach mięsa jełki, gorzki, pleśni, gnilny inny obcy. Właściwości fizykochemiczne i biologiczne: brak zanieczyszczeń fizycznych, chemicznych, brak oznak i obecności pleśni, szkodników,
brak zanieczyszczeń mikrobiologicznych i bakterii chorobotwórczych, niedopuszczalne:
występowanie pasożytów szkodliwych dla zdrowia ludzkiego lub nadających
odrażający wygląd, zanieczyszczenia lub uszkodzenia przez szkodniki np. muchy, szczury
itp., obecność plechy pleśni, zawartość metali szkodliwych dla zdrowia powyżej wymagań
zawartych w normie
Niedopuszczalne jest stosowanie aromatu dymu wędzarniczego.
</t>
  </si>
  <si>
    <t>RAZEM PAKIET NR 8:</t>
  </si>
  <si>
    <t>PAKIET NR 9 – TŁUSZCZE</t>
  </si>
  <si>
    <t>Masło naturalne extra 200 g</t>
  </si>
  <si>
    <t>Kostka starannie uformowana, wygniecenie prawidłowe, powierzchnia gładka, sucha. Barwa jednolita, dopuszcza się nieznacznie intensywniejszą barwę na powierzchni. Konsystencja jednolita, zwarta, dopuszcza się lekko twardą i lekko mazistą. Zapach czysty, lekko kwaśny mlekowy, smak – lekki posmak pasteryzacji, lekko tłuszczowy. Niedopuszczalny jest smak i zapach zjełczały. Cechy dyskwalifikujące: objawy psucia, zjełczenia, zapleśnienia, zdeformowane kostki, roztopione, ze śladami kilkukrotnego schładzania, rozwarstwiania, krople wody na powierzchni i wewnątrz bryłek, niejednolita kaszkowata konsystencja, obniżona zawartość tłuszczu.</t>
  </si>
  <si>
    <t>Olej naturalny z pierwszego tłoczenia rzepakowy</t>
  </si>
  <si>
    <t>litr</t>
  </si>
  <si>
    <t xml:space="preserve">Wymagania według Polskiej Normy. Smak i zapach powinien być przyjemny, swoisty, charakterystyczny dla surowca z którego otrzymano olej. Barwa oleju intensywniejsza niż jasnosłomkowa. </t>
  </si>
  <si>
    <t>Olej ryżowy 1l</t>
  </si>
  <si>
    <t>Wymagania według Polskiej Normy. Smak i zapach powinien być przyjemny, swoisty, charakterystyczny dla surowca z którego otrzymano olej.</t>
  </si>
  <si>
    <t>RAZEM PAKIET NR 9:</t>
  </si>
  <si>
    <t>PAKIET NR 10 – WARZYWA I OWOCE MROŻONE</t>
  </si>
  <si>
    <t>Barszcz ukraiński 450 g</t>
  </si>
  <si>
    <t xml:space="preserve">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temperatura w momencie przyjęcia towaru – 18oC. Wygląd: owoce i warzywa zdrowe, bez uszkodzeń spowodowanych przez choroby i szkodniki, owoce lub warzywa jednolite odmianowo, w stanie dojrzałości konsumpcyjnej, barwa - typowa dla danego gatunku i odmiany, jednolita w partii ( z wyjątkiem mieszanek). Tekstura i konsystencja: czyste, sypkie, nie oblodzone, bez trwałych zlepieńców, bez uszkodzeń mechanicznych, o równych wymiarach, róże lub owoce nie uszkodzone, w przypadku surowca rozdrobnionego – jednolita masa, zawartość owoców i warzyw całych z uszkodzeniami mechanicznymi - nie więcej niż 5 –10 %. Smak: charakterystyczny, nieco osłabiony, bez posmaków obcych dla danego asortymentu, smak delikatny, niedopuszczalny smak świadczący o nieświeżości lub inny obcy.  Zapach: w stanie rozmrożonym - charakterystyczny, nieco osłabiony,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  </t>
  </si>
  <si>
    <t>Brokuł 450 g</t>
  </si>
  <si>
    <t>Dynia mrożona 2,50 kg</t>
  </si>
  <si>
    <t>Kalafior 450 g</t>
  </si>
  <si>
    <t>Maliny mrożone 450 g</t>
  </si>
  <si>
    <t>Marchew z groszkiem 450 g</t>
  </si>
  <si>
    <t>Mieszanka kompotowa 2,50 kg</t>
  </si>
  <si>
    <t>Zupa jarzynowa 450g</t>
  </si>
  <si>
    <t>Zupa pieczarkowa 450g</t>
  </si>
  <si>
    <t>RAZEM PAKIET NR 10:</t>
  </si>
  <si>
    <t>PAKIET NR 11 – WARZYWA I OWOCE PRZETWORZONE</t>
  </si>
  <si>
    <t>I. Warzywa i owoce utrwalone termicznie-konserwy owocowe i warzywne:</t>
  </si>
  <si>
    <t>Brzoskwinia w syropie puszka, 850 g</t>
  </si>
  <si>
    <t>Cieciorka konserwowa 400g</t>
  </si>
  <si>
    <t>Groszek zielony konserwowy 400g</t>
  </si>
  <si>
    <t>Pomidory w puszce krojone, 400 g</t>
  </si>
  <si>
    <t>Kukurydza konserwowa 400g</t>
  </si>
  <si>
    <t>II. Przeciery i koncentraty:</t>
  </si>
  <si>
    <t>Ketchup 500g</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</si>
  <si>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warzyw,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</si>
  <si>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Koncentrat pomidorowy, 200 g</t>
  </si>
  <si>
    <t>Koncentrat barszczu 300 ml</t>
  </si>
  <si>
    <t>Mus owocowy</t>
  </si>
  <si>
    <t>Przecier ogórkowy 300 g</t>
  </si>
  <si>
    <t>III. Dżemy, konfitury, powidła:</t>
  </si>
  <si>
    <t>Dżem owocowy, niskosłodzony, 280 g</t>
  </si>
  <si>
    <t>Opakowanie: szklane, bez wyszczerbień, nie uszkodzone, szczelne, właściwie oznakowane, czyste
artykuły winny być dostarczane w oryginalnych opakowaniach producenta, prawidłowo zamknięte, szczelne, zapewniające właściwą jakość i trwałość wyrobu. Wygląd: barwa charakterystyczna dla użytych owoców, zmieniona procesem technologicznym, jednolita, zżelowana, fragmenty owoców w zżelowanej szklistej masie, bez oznak przebarwień, uszkodzeń, zepsucia, zapleśnienia lub oddziaływania szkodników, zalewa klarowna, stosunek masy warzyw lub owoców po odcieku do masy netto produktu nie mniej niż 45%. Tekstura i konsystencja: miękka, zżelowana, smarowna ale nie rozgotowana, rozpadająca się, w przypadku surowca rozdrobnionego – jednolita masa, bez widocznych ciał obcych, zanieczyszczeń. Smak: charakterystyczny dla danego produktu, bez obcych posmaków mogących wskazywać na zepsucie produktu, niedopuszczalny smak gorzki, zbyt kwaśny. Zapach: charakterystyczny dla danego produktu, bez obcych zapachów, niedopuszczalny zapach świadczący o nieświeżości lub inny obcy, mdły lub stęchły.</t>
  </si>
  <si>
    <t>IV. Soki owocowe, warzywne ze świeżych owoców i/lub warzyw oraz soków odtworzonych z zagęszczonego soku i/lub przecieru, nektary owocowe, kompoty owocowe:</t>
  </si>
  <si>
    <t>Sok 100%  owocowy w kartonie o poj. 1 litr różnych smakach</t>
  </si>
  <si>
    <t>Opakowanie: butelki i słoje szklane, kartony wielowarstwowe, czyste, nieuszkodzone, szczelnie zamknięte, bez oznak otwarcia lub bombażu, prawidłowo oznakowane. Wygląd: charakterystyczny dla użytych owoców i/lub warzyw nieznacznie zmieniona procesem technologicznym. Tekstura i konsystencja: charakterystyczna dla danego prouduktu spożywczego. Smak: charakterystyczny dla użytych owoców i / lub warzyw, nieznacznie zmieniony procesem technologicznym i/lub dodatkiem witamin, bez posmaków obcych. Zapach: naturalny, charakterystyczny dla użytych owoców i / lub warzyw, nieznacznie zmieniony procesem technologicznym i/lub dodatkiem witamin, bez zapachów obcych.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</si>
  <si>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Sok 100% owocowy w szkle 300 ml</t>
  </si>
  <si>
    <t>Kompoty owocowe, różne smaki 900 ml</t>
  </si>
  <si>
    <t>V. Warzywa konserwowe:</t>
  </si>
  <si>
    <t>Buraczki wiórki, 510 g</t>
  </si>
  <si>
    <t>Buraczki ćwikłowe konserwowe przetarte kl. I -  Produkt  spożywczy otrzymany ze świeżych,  pozbawionych skórki tartych buraczków ćwikłowych, z dodatkami konserwującymi struktura–przetarta masa z zawartością  drobnych  fragmentów buraczków. Smak i zapach: charakterystyczny  dla  buraków,  lekko  piekący, kwaśno-słodki, zawartość soli kuchennej nie więcej niż – 2,0%. Barwa ciemno czerwona. Cechy dyskwalifikujące: obce posmaki,  zapachy,  smak mocno słony,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 Oznakowanie powinno zawierać: a.) nazwę dostawcy – producenta, adres, b.) nazwę produktu, c.) pojemność opakowania,  d.)  datę  –  termin  produkcji  i  przydatności  do  spożycia  (należy spożyć do ... miesiąc, rok), e.) warunki przechowywania.</t>
  </si>
  <si>
    <t>Kapusta czerwona konserwowa, 820 g</t>
  </si>
  <si>
    <t>Sałatka z czerwonej kapusty, kl. I -  Produkt  spożywczy  otrzymany  z  szatkowanej świeżej  kapusty czerwonej,  w  zalewie,  z  dodatkiem  kwasów  spożywczych,  soli, cukru, przypraw aromatyczno – smakowych i poddany procesowi pasteryzacji. wygląd    –    poszatkowana    czerwona    kapusta    zanurzona    w klarownej zalewie z osadem pochodzącym od użytych dodatków, przypraw i warzyw, konsystencja– kapusta lekko miękka,  nie rozpadająca się. Konsystencja wyrównana. Smak  i  zapach: charakterystyczny  dla  użytych  składników, kwaśno-słodki. Zawartość soli kuchennej nie więcej niż - 1,5%. Stosunek  masy  warzyw  odciekniętych  do  deklarowanej  masy netto opakowania sałatki nie mniej niż 45%. Cechy dyskwalifikujące: obce posmaki,   zapachy, smak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Oznakowanie powinno zawierać: a.) nazwę dostawcy – producenta, adres, b.) nazwę produktu, c.) pojemność opakowania,  d.)  datę  –  termin  produkcji  i  przydatności  do  spożycia  (należy spożyć do ... miesiąc, rok), e.) warunki przechowywania.</t>
  </si>
  <si>
    <t>VI. Inne:</t>
  </si>
  <si>
    <t xml:space="preserve">Woda mineralna gazowana/niegazowana 1,5l </t>
  </si>
  <si>
    <t>Wymagania zgodne z Rozporządzeniem Ministra Zdrowia z dnia 7.12.2017 w sprawie jakości wody przeznaczonej do spożycia przez ludzi.</t>
  </si>
  <si>
    <t xml:space="preserve">Woda mineralna gazowana/niegazowana 0,5l </t>
  </si>
  <si>
    <t>Żurek kiszony z mąki żytniej 470 g</t>
  </si>
  <si>
    <t>Opakowanie: plastikowe,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charakterystyczna dla produktu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</si>
  <si>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RAZEM PAKIET NR 11:</t>
  </si>
  <si>
    <t>……………………………………….</t>
  </si>
  <si>
    <t>…………………………………………………………………………</t>
  </si>
  <si>
    <t>miejscowość i data</t>
  </si>
  <si>
    <t>Pakiet nr 16 - Przyprawy</t>
  </si>
  <si>
    <t>Cena jedn. Netto</t>
  </si>
  <si>
    <t>Podatek VAT %</t>
  </si>
  <si>
    <t>Wartość brutto</t>
  </si>
  <si>
    <t>Opis produktu</t>
  </si>
  <si>
    <t>Bazylia suszona 20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</si>
  <si>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i stopnia rozdrobnienie, barwa jednolita w opakowaniu, charakterystyczna dla rodzaju. Tekstura i konsystencja: sypka, bez grudek, nie zlepiająca się przy ucisku, bez zbryleń, delikatna, susz i przywary ziołowe – w formie suszonych i rozdrobnionych liści, pozbawione wysuszonych łodyg. Smak: smak – smak właściwy dla danej przyprawy, bez posmaków obcych dla danego asortymentu, niedopuszczalny smak świadczący o nieświeżości lub inny obcy. Zapach: zapach właściwy dla danej przyprawy – przyjemny, bez zapachów obcych dla danego asortymentu, niedopuszczalny zapach świadczący o nieświeżości lub inny obcy, przyprawy korzenne – zapach silny, ostry, bez obcych zapachów.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</si>
  <si>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Curry 20 g</t>
  </si>
  <si>
    <t>Cynamon mielony 15g</t>
  </si>
  <si>
    <t>Drożdże świeże 100 g</t>
  </si>
  <si>
    <t xml:space="preserve">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pakowane po 100 g. Barwa: Kremowa, dopuszcza się odcień szary, oraz zbrunatnienie krawędzi powierzchni drożdży powstałe wskutek ich wysychania. Zapach: charakterystyczny dla drożdży świeżych, bez obcych zapachów. Smak: charakterystyczny dla drożdży świeżych, bez obcych zapachów. Konsystencja: ścisła, kostka drożdży powinna dać się łatwio przełamać, nie dopuszcza się zewnętrznej mazistości. </t>
  </si>
  <si>
    <t>Gałka muszkatołowa 20 g</t>
  </si>
  <si>
    <t>Kmin rzymski 15 g</t>
  </si>
  <si>
    <t>Kolendra mielona 15 g</t>
  </si>
  <si>
    <t>Kurkuma 20 g</t>
  </si>
  <si>
    <t>Kwasek cytrynowy 50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</si>
  <si>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</si>
  <si>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Liść laurowy 12g</t>
  </si>
  <si>
    <t>Majeranek 20 g</t>
  </si>
  <si>
    <t>Majonez, 310 ml</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</si>
  <si>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chemicznych, brak oznak i obecności pleśni, brak oznak i pozostałości szkodników bez konserwantów, bez sztucznych substancji barwiących i słodzących, bez dodatku GMO.</t>
  </si>
  <si>
    <t>Masło orzechowe 500g</t>
  </si>
  <si>
    <t>Musztarda 350 g</t>
  </si>
  <si>
    <t>Oregano 10 g</t>
  </si>
  <si>
    <t>Papryka słodka mielona 20 g</t>
  </si>
  <si>
    <t>Papryka słodka wędzona 20 g</t>
  </si>
  <si>
    <t>Pieprz cytrynowy 20 g</t>
  </si>
  <si>
    <t>Pieprz czarny mielony 50 g</t>
  </si>
  <si>
    <t>Pieprz ziołowy 20 g</t>
  </si>
  <si>
    <t>Proszek do pieczenia 30g</t>
  </si>
  <si>
    <t>Przyprawa do ryb 20 g</t>
  </si>
  <si>
    <t>Przyprawa do kurczaka 70 g</t>
  </si>
  <si>
    <t>Przyprawa do mięs 200 g</t>
  </si>
  <si>
    <t>Przyprawa do mięsa mielonego 20 g</t>
  </si>
  <si>
    <t>Przyprawa do mięsa wieprzowego 20 g</t>
  </si>
  <si>
    <t>Sól kujawska 1 kg</t>
  </si>
  <si>
    <t>Opakowanie: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typowy dla produktu. Tekstura i konsystencja: kryształy sypkie bez zlepieńców i grudek, pozostałe konsystencja chrupiąca, sól sypka o różnym kształcie. Smak: charakterystyczny dla produktu, bez posmaków obcych dla danego asortymentu, niedopuszczalny smak świadczący o nieświeżości lub inny obcy. Zapach: charakterystyczny, bez zapachów obcych dla danego asortymentu,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</si>
  <si>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Sól o obniżonej zawartości sodu 350 g</t>
  </si>
  <si>
    <t>Przyprawa typu Vegeta Natur, 150 g</t>
  </si>
  <si>
    <t>Tymianek 10 g</t>
  </si>
  <si>
    <t>Ziele angielskie mielone 15 g</t>
  </si>
  <si>
    <t>Ziele angielskie całe 20 g</t>
  </si>
  <si>
    <t>Zioła prowansalskie 20 g</t>
  </si>
  <si>
    <t>RAZEM PAKIET NR 16:</t>
  </si>
  <si>
    <t>PAKIET NR 17 - ARTYKUŁY SPOŻYWCZE RÓŻNE</t>
  </si>
  <si>
    <t>Baton w czekoladzie mlecznej z nadzieniem mlecznym i herbatnikiem 46 g typu 3 BIT</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</si>
  <si>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Powierzchnia wyrobów powinna się odznaczać lekkim połyskiem, bez plam, zasiwień, wyraźnych zadrapań lub pęknięć. Barwa kuwertury naturalnej powinna być ciemnobrązowa, a kuwertury mlecznej jasnobrązowa. Powierzchnia dolna wyrobów jest matowa. Smak, zapach dla wszystkich produktów właściwy, charakterystyczny, bez obcych zapachów i smaków.</t>
  </si>
  <si>
    <t>Baton z wiórków kokosowych oblanych czekoladą typu Bounty, 57 g</t>
  </si>
  <si>
    <t>Baton z orzechowym nadzieniemw kruchym wafelku oblanym mleczną czekoladą typu Kinder Bueno, 43 g</t>
  </si>
  <si>
    <t>Wafelki z kremowym nadzieniem (różne smaki) w obwodowej polewie (różne smaki) typu Góralki 50 g</t>
  </si>
  <si>
    <t>Kruchy wafalek przekładany kremem kakaowym oblany czekolada typu Prince-polo, 50  g</t>
  </si>
  <si>
    <t>Wafel mleczno-orzechowy z orzechami przekładany typu Knoppers, 28 g</t>
  </si>
  <si>
    <t>Batoniki przekładane nadzieniem orzechowym arachidowym w mlecznej czekoladzie typu WW, 47 g</t>
  </si>
  <si>
    <t>Batoniki czekoladowe w czekoladzie mlecznej typu Milky Way, 21,5 g</t>
  </si>
  <si>
    <t>Budyń (różne smaki) instant 64 g</t>
  </si>
  <si>
    <t>Pałeczki kukurydziane (różne smaki) 80 g</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</si>
  <si>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Wygląd: charakterystyczny dla rodzaju. Tekstura i konsystencja: charakterystyczna dla danego rodzaju. Smak: charakterystyczny dla rodzaju i określonego przez producenta smaku, bez posmaków obcych dla danego asortymentu, niedopuszczalny smak świadczący o nieświeżości lub inny obcy. Zapach: charakterystyczny dla rodzaju surowca, przyjemny, bez zapachów obcych dla danego asortymentu, niedopuszczalny zapach świadczący o nieświeżości lub inny obcy. Właściwości fizykochemiczne i biologiczne: wolne od zanieczyszczeń mineralnych,  zanieczyszczeń chemicznych, brak oznak i obecności pleśni, brak zanieczyszczeń mikrobiologicznych i bakterii chorobotwórczych, bez konserwantów, bez sztucznych substancji barwiących i słodzących, bez dodatku GMO.</t>
  </si>
  <si>
    <t>Chipsy, 140 g, różne smaki</t>
  </si>
  <si>
    <t>Ciastka (różne rodzaje i gramatury)294 g - 300 g</t>
  </si>
  <si>
    <t>Cukierki w czekoladzie (różne rodzaje i gramatury)</t>
  </si>
  <si>
    <t>Cukierki galaretka</t>
  </si>
  <si>
    <t>Cukierki typu krówka</t>
  </si>
  <si>
    <t>Czekolada (różne smaki) 200g</t>
  </si>
  <si>
    <t>Galaretka (różne smaki) instant 71 g</t>
  </si>
  <si>
    <t>Herbata owocowa w torebkach typu Biofix 120 g</t>
  </si>
  <si>
    <t>Opakowanie: zewnętrzne opakowanie kartonowe, wewnętrzne: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herbata czarna, zielona, biała – expressowa, herbata owocowa naturalna, herbata ziołowa – expressowa i susz składa się z suszonych owoców i ziół, niedopuszczalne są herbaty czarne aromatyzowane. Zabarwienie liści charakterystyczne dla danego asortymentu: często ciemnio brązowe, czerwone lub zielone, zabarwienie jednolite.
Zabarwienie naparu z 1 torebki/200ml o nasyconym, charakterystycznym dla asortymentu kolorze. Tekstura i konsystencja: sypkie, suche, w zależności od stopnia rozdrobnienia liści czy dodatku owoców, bez grudek i zalepień. Smak: po ugotowaniu - charakterystyczny, bez posmaków obcych dla danego asortymentu, smak delikatny, niedopuszczalny smak świadczący o nieświeżości lub inny obcy. Zapach: zapach - charakterystyczny,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</si>
  <si>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Herbata czarna typu Lipton 200 g</t>
  </si>
  <si>
    <t>Kawa zbożowa typu Inka 150 g</t>
  </si>
  <si>
    <t>Kawa rozpuszczalna 200 g</t>
  </si>
  <si>
    <t>Kawa mielona 500 g</t>
  </si>
  <si>
    <t>Kakao gorzkie typu Decomoreno 200 g</t>
  </si>
  <si>
    <t>Kleik ryżowy 160 g</t>
  </si>
  <si>
    <t>Kisiel (różne smaki) instant 58 g</t>
  </si>
  <si>
    <t>Lody w kubku</t>
  </si>
  <si>
    <t>Paluszki</t>
  </si>
  <si>
    <t>Prażynki solone</t>
  </si>
  <si>
    <t>Słonecznik łuskany 100g</t>
  </si>
  <si>
    <t>Śliwki suszone 200 g</t>
  </si>
  <si>
    <t>Syrop owocowy (różne smaki) 500 ml</t>
  </si>
  <si>
    <t>Wafle ryżowe 130 g</t>
  </si>
  <si>
    <t>RAZEM PAKIET NR 17:</t>
  </si>
  <si>
    <t>Ogórki konserwowe całe kl. I - Produkt spożywczy otrzymany ze świeżych ogórków, przypraw aromatyczno – smakowych, zalanych zalewą octową z dodatkiem soli i cukru, utrwalony   przez pasteryzację w opakowaniu hermetycznie zamkniętym. Struktura: dość  luźno  ułożone  całe  ogórki,  jędrne,  chrupkie, powierzchnia  ogórków  wolna  od  uszkodzeń  mechanicznych  i plam  chorobowych,  na  przekroju  poprzecznym  widoczne  słabo wykształcone nasiona, ogórki  powinny  być  proste  w  kształcie  foremnym  zbliżonym  do walca. Smak i zapach   charakterystyczny   dla   ogórków konserwowych:  słodko–kwaśny  z  wyczuwalnym  smakiem  i aromatem przypraw. Wygląd   zalewy: jasnożółta, klarowna z   lekką   opalizacją, dopuszcza  się  osad  pochodzący  z  przypraw  (kopru,  chrzanu, gorczycy, itp.), zawartość soli kuchennej nie więcej niż 1,5% wagi. Cechy dyskwalifikujące: obce posmaki, zapachy, smak     mocno słony, stęchły, niedostateczna ocena organoleptyczna produktu, objawy zapleśnienia, psucia, ich nadmierna miękkość, obecność szkodników żywych, martwych, oraz ich pozostałości, brak   oznakowania   opakowań,   ich   uszkodzenia   mechaniczne, zabrudzenia. Opakowanie i oznakowanie dostawy: opakowanie jednostkowe: słoiki szklane, opakowanie zbiorcze - zgrzewki termokurczliwe,  oznakowanie powinno zawierać: a.) nazwę dostawcy – producenta, adres, b.) nazwę produktu, c.) pojemność opakowania,  d.)  datę– termin  produkcji  i  przydatności  do  spożycia  (należy spożyć do ...miesiąc,rok), e.) warunki przechowywania,  g.) masa netto ogórków po odcieku. Inne wymagania: Termin przydatności   do   spożycia   min.   12   miesięcy   w   dniu dostawy.</t>
  </si>
  <si>
    <t>Indyk z pasieki (wędliny plasterkowane, pakowane po 100g)</t>
  </si>
  <si>
    <t>Szynka drobiowa (wędliny plasterkowane, pakowane po 100g)</t>
  </si>
  <si>
    <t>Szynka z fileta blok (wędliny plasterkowane, pakowane po 100g)</t>
  </si>
  <si>
    <t>Szpinak mrożony 450 g</t>
  </si>
  <si>
    <t>Truskawka mrożona 450 g</t>
  </si>
  <si>
    <t>Warzywa na patelnię 450 g</t>
  </si>
  <si>
    <t>Opakowanie: puszki z blach powlekanej, szczelne, bez odkształceń, czyste, odpowiednio oznakowane, bez oznak bombażu
artykuły winny być dostarczane w oryginalnych opakowaniach producenta, prawidłowo zamknięte, szczelne, zapewniające właściwą jakość i trwałość wyrobu. Wygląd: zachowany charakterystyczny kształt i forma warzyw lub owoców, barwa typowa dla danego składnika, zmieniona procesem technologicznym, jednolita, bez oznak przebarwień, uszkodzeń, zepsucia, zapleśnienia lub oddziaływania szkodników, zalewa klarowna, stosunek masy warzyw lub owoców po odcieku do masy netto produktu nie mniej niż 45%. Tekstura i konsystencja: miękka ale nie rozgotowana, rozpadająca się , w przypadku surowca rozdrobnionego – jednolita masa, bez widocznych ciał obcych, zanieczyszczeń. Smak: charakterystyczny dla danego produktu, bez obcych posmaków mogących wskazywać na zepsucie produktu, niedopuszczalny smak gorzki, kwaśny, niesłony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</si>
  <si>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Ogórki konserwowe słój, 0,9 L</t>
  </si>
  <si>
    <t>Ciastko kajmakowe</t>
  </si>
  <si>
    <t>Cukier biały 1 kg</t>
  </si>
  <si>
    <t>Imbir 20 g</t>
  </si>
  <si>
    <t>Jogurt naturalny, 330 g</t>
  </si>
  <si>
    <t>Kolendra cała 15 g</t>
  </si>
  <si>
    <t>Miód wielokwiatowy 1 kg</t>
  </si>
  <si>
    <t>Ocet spirytusowy 500 ml</t>
  </si>
  <si>
    <t>Ocet jabłkowy 500 ml</t>
  </si>
  <si>
    <t>Płatki jaglane 200 g</t>
  </si>
  <si>
    <t>Płatki owsiane błyskawiczne 500 g</t>
  </si>
  <si>
    <t>Płatki ryżowe 400 g</t>
  </si>
  <si>
    <t xml:space="preserve">Płatki owsiane suche, nie zbrylone; posiadające dla siebie właściwą barwę, smak i zapach (niedozwolony zapach obcy); wolne od jakichkolwiek zanieczyszczeń; pakowane w opakowanie plastikowe zgrzewane o masie 500 g. </t>
  </si>
  <si>
    <t xml:space="preserve">Płatki jaglane suche, nie zbrylone; posiadające dla siebie właściwą barwę, smak i zapach (niedozwolony zapach obcy); wolne od jakichkolwiek zanieczyszczeń; pakowane w opakowanie plastikowe zgrzewane o masie 200 g. </t>
  </si>
  <si>
    <t xml:space="preserve">Płatki jaglane suche, nie zbrylone; posiadające dla siebie właściwą barwę, smak i zapach (niedozwolony zapach obcy); wolne od jakichkolwiek zanieczyszczeń; pakowane w opakowanie plastikowe zgrzewane o masie 400 g. </t>
  </si>
  <si>
    <t>Szynka z indyka (wędliny plasterkowane, pakowane po 100 g)</t>
  </si>
  <si>
    <t>Żurawina suszona 100 g</t>
  </si>
  <si>
    <r>
      <t>p</t>
    </r>
    <r>
      <rPr>
        <sz val="9"/>
        <rFont val="Arial"/>
        <family val="2"/>
        <charset val="238"/>
      </rPr>
      <t>ieczątka i podpis osoby uprawnionej</t>
    </r>
  </si>
  <si>
    <t>znak sprawy: 25/D/2023/ZDZO</t>
  </si>
  <si>
    <t>termin realizacji zamówienia do dnia 19.12.2023r. licząc od dnia podpisania umowy</t>
  </si>
  <si>
    <t>Kiełbasa typu kujawska (wędliny plasterkowane, pakowane po 100g)</t>
  </si>
  <si>
    <t>Kiełbasa typu "Kiełbasa Sołtysa" (opakowanie vacuum)</t>
  </si>
  <si>
    <t xml:space="preserve">Produkt mięsny, w którym przeważająca część surówców mięsno-tłuszczowych została rozdrobniona na cząstki poniżej 5 mm, lub na cząstki od 5-20 mm lub na cząstki powyżej 20 mm, w osłonkach naturalnych lub sztucznych, wyprodukowane z rozdrobnionego peklowanego mięsa i tłuszczu, z dodatkiem lub bez surówców uzupełniających, z dodatkiem lub bez substancji dodatkowych, , przyprawione i poddane obróbce termicznej: parzenie do 72oC w rdzeniu. </t>
  </si>
  <si>
    <t>Szynka wieprzowa, mocno wędzona, parzona.</t>
  </si>
  <si>
    <t>Pasztet drobiowo-wieprzowy, pieczony w tradycyjny sposób, wyrób o wysokiej mięsności (75%). Nie zawiera fosforanów, glutaminianu sodu i konserwantów. Produkt o wyrazistym smaku, lekko pikantny. Opakowanie 200 g.</t>
  </si>
  <si>
    <t>Mielonka wieprzowa o intensywnym aromacie konserwy. Smak i
zapach charakterystyczny dla klasycznych mielonek wynikający z użytych surowców,
przypraw i zastosowanej obróbki termicznej. Konsystencja dość ścisła, soczysta, wyraźnie
wyczuwalny smak konserwowy.</t>
  </si>
  <si>
    <t>Kiełbasa podsuszana  o specyficznych cechach organoleptycznych wykształconych głównie w trakcie trwania całego procesu, wyprodukowana z mięsa wieprzowego średnio rozdrobnionego, z dodatkiem naturalnych, charakterystycznych przypraw, w osłonkach sztucznych.</t>
  </si>
  <si>
    <t>Kiełbasa typu krakowska parzona (wędliny plasterkowane, pakowane po 100g)</t>
  </si>
  <si>
    <t>Kiełbasa typu szynkówka (wędliny plasterkowane, pakowane po 100g)</t>
  </si>
  <si>
    <t>Kiełbasza typu szynkowa "Antosik" (wędliny plasterkowane, pakowane po 100 g)</t>
  </si>
  <si>
    <t>Kiełbasa typu żywiecka (wędliny plasterkowane, pakowane po 100 g)</t>
  </si>
  <si>
    <t>Szynka typu "na krajalnicę" (wędliny plasterkowane, pakowane po 100 g)</t>
  </si>
  <si>
    <t>Szynka typu wiśniowa (wędliny plasterkowane, pakowane po 100g)</t>
  </si>
  <si>
    <t>Określenie produktu – Kiełbasa szynkowa wieprzowa (grubo rozdrobniona).
Wygląd ogólny i powierzchnia – batony w osłonkach sztucznych: o długości od 35cm do
40cm i średnicy od 90mm do 100mm: powierzchnia batonu gładka o barwie jasnobrązowej
do brązowej: osłonka gładka ściśle przylegająca do farszu: niedopuszczalna barwa
szarozielona, plamy na powierzchni wynikające z nie dowędzenia w miejscu styku z innymi
batonami oraz zawilgocenie powierzchni osłonki.
Wygląd na przekroju – barwa mięsa jasnoróżowa do ciemnoróżowej, rozdrobnienie i układ
składników – nie mniej niż 75 % powierzchni przekroju stanowią kawałki grubo
rozdrobnione, równomiernie rozmieszczone, związane masą wiążącą: dopuszczalne
pojedyncze komory powietrzne nie połączone ze zmianą barwy: niedopuszczalne skupiska
jednego ze składników, zacieki galarety po osłonką.
Konsystencja – ścisła, plastry grubości 3mm nie powinny się rozpadać.
Skład surowcowy – wyrób czysto wieprzowy, wędzony, parzony, grubo rozdrobniony,
Smak i zapach – charakterystyczny dla kiełbasy z mięsa wieprzowego peklowanego,
parzonej, wyczuwalne przyprawy i zapach wędzenia. Niedopuszczalny smak i zapach
świadczący o nieświeżości lub inny obcy. Skład surowcowy – mięso wieprzowe minimum
70%, przyprawy naturalne. Wyrób bez konserwantów i glutaminianu sodu. .gająca do farszu. Niedopuszczalna barwa szarozielona, plamy na powierzchni wynikające z niedowędzeniaw miejscu styku z innymi batonami oraz zawilgocenie powierzchni osłonki. Barwa na przekroju jasnoróżowa do ciemnoróżowej. Smak i zapach charakterystyczny dla kiełbasy z mięsa wieprzowgo peklowanego, wyczuwalne przyprawy i zapach wędzenia, niedopuszczalny zapach obcy.</t>
  </si>
  <si>
    <t>Określenie produktu – Kiełbasa wieprzowo – drobiowa, grubo rozdrobniona, wędzona, parzona.</t>
  </si>
  <si>
    <t xml:space="preserve">Produkt blokowy wieprzowy w osłonce utrzymujący jej kształt, średnio rozdrobniony. </t>
  </si>
  <si>
    <t>Kiełbasa typu lisiecka (wędliny plasterkowane, pakowane po 100g)</t>
  </si>
  <si>
    <t>Kiełbasa głównie  z mięsa wieprzowego, głównie z szynki. Zewnętrza część ma kolor ciemnobrązowy, wynikająca z wędzenia, lekko pomarszczona, sucha w dotyku. W przekroju widoczne kawałki mięsa szynkowego.</t>
  </si>
  <si>
    <t>Kiełbasa wieprzowa, średnio rozdrobniona, wędzona, parzona. Kiełbasa w osłonkach naturalnych lub sztucznych, powierzchnia o barwie od jasno do ciemnobrązowej, osłonka ściśle przylegająca do masy mięsnej. Kawałki średnio rozdrobnione, składniki równomiernie rozłożone na przekroju. Konsystencja ścisła ale dość krucha.Smak i zapach charakterystyczny dla kiełbasy. Niedopuszczalny smak i zapach świadczący o nieświeżości.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</si>
</sst>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415]0.00"/>
    <numFmt numFmtId="165" formatCode="#,##0.00&quot; &quot;[$zł-415];[Red]&quot;-&quot;#,##0.00&quot; &quot;[$zł-415]"/>
    <numFmt numFmtId="166" formatCode="#,##0.00\ &quot;zł&quot;"/>
    <numFmt numFmtId="167" formatCode="0.0"/>
    <numFmt numFmtId="168" formatCode="#,##0.00\ _z_ł"/>
  </numFmts>
  <fonts count="51">
    <font>
      <sz val="11"/>
      <color theme="1"/>
      <name val="Calibri"/>
      <family val="2"/>
      <charset val="238"/>
      <scheme val="minor"/>
    </font>
    <font>
      <b/>
      <sz val="9"/>
      <color rgb="FF000000"/>
      <name val="Calibri"/>
      <family val="2"/>
      <charset val="238"/>
    </font>
    <font>
      <sz val="9"/>
      <color rgb="FF000000"/>
      <name val="Calibri"/>
      <family val="2"/>
      <charset val="238"/>
    </font>
    <font>
      <b/>
      <sz val="9"/>
      <color rgb="FF000000"/>
      <name val="Arial"/>
      <family val="2"/>
      <charset val="238"/>
    </font>
    <font>
      <b/>
      <sz val="11"/>
      <color rgb="FF000000"/>
      <name val="Arial1"/>
      <charset val="238"/>
    </font>
    <font>
      <b/>
      <sz val="10"/>
      <color rgb="FF000000"/>
      <name val="Calibri"/>
      <family val="2"/>
      <charset val="238"/>
    </font>
    <font>
      <b/>
      <sz val="10"/>
      <color rgb="FF000000"/>
      <name val="Calibri1"/>
      <charset val="238"/>
    </font>
    <font>
      <b/>
      <sz val="8"/>
      <color rgb="FF000000"/>
      <name val="Arial"/>
      <family val="2"/>
      <charset val="238"/>
    </font>
    <font>
      <b/>
      <sz val="11"/>
      <color rgb="FF000000"/>
      <name val="Arial"/>
      <family val="2"/>
      <charset val="238"/>
    </font>
    <font>
      <sz val="10"/>
      <color rgb="FF000000"/>
      <name val="Arial"/>
      <family val="2"/>
      <charset val="238"/>
    </font>
    <font>
      <b/>
      <sz val="10"/>
      <color rgb="FF000000"/>
      <name val="Arial1"/>
      <charset val="238"/>
    </font>
    <font>
      <sz val="10"/>
      <color rgb="FF000000"/>
      <name val="Arial1"/>
      <charset val="238"/>
    </font>
    <font>
      <b/>
      <sz val="9"/>
      <color rgb="FF000000"/>
      <name val="Arial1"/>
      <charset val="238"/>
    </font>
    <font>
      <sz val="10"/>
      <color rgb="FF000000"/>
      <name val="Calibri"/>
      <family val="2"/>
      <charset val="238"/>
    </font>
    <font>
      <b/>
      <sz val="6"/>
      <color rgb="FF000000"/>
      <name val="Arial"/>
      <family val="2"/>
      <charset val="238"/>
    </font>
    <font>
      <b/>
      <sz val="9"/>
      <name val="Calibri"/>
      <family val="2"/>
      <charset val="238"/>
      <scheme val="minor"/>
    </font>
    <font>
      <b/>
      <i/>
      <sz val="9"/>
      <name val="Calibri"/>
      <family val="2"/>
      <charset val="238"/>
      <scheme val="minor"/>
    </font>
    <font>
      <b/>
      <sz val="10"/>
      <color rgb="FF000000"/>
      <name val="Arial"/>
      <family val="2"/>
      <charset val="238"/>
    </font>
    <font>
      <b/>
      <sz val="8"/>
      <color rgb="FF000000"/>
      <name val="Calibri1"/>
      <charset val="238"/>
    </font>
    <font>
      <b/>
      <sz val="10"/>
      <color rgb="FF000000"/>
      <name val="AR DESTINE"/>
      <charset val="238"/>
    </font>
    <font>
      <sz val="11"/>
      <color rgb="FF000000"/>
      <name val="AR DESTINE"/>
      <charset val="238"/>
    </font>
    <font>
      <b/>
      <sz val="10"/>
      <color rgb="FF000000"/>
      <name val="Calibri11"/>
      <charset val="238"/>
    </font>
    <font>
      <b/>
      <sz val="10"/>
      <color theme="1"/>
      <name val="Calibri"/>
      <family val="2"/>
      <charset val="238"/>
      <scheme val="minor"/>
    </font>
    <font>
      <sz val="11"/>
      <color rgb="FFFF0000"/>
      <name val="Calibri"/>
      <family val="2"/>
      <charset val="238"/>
      <scheme val="minor"/>
    </font>
    <font>
      <sz val="9"/>
      <name val="Calibri"/>
      <family val="2"/>
      <charset val="238"/>
      <scheme val="minor"/>
    </font>
    <font>
      <b/>
      <sz val="9"/>
      <name val="Calibri"/>
      <family val="2"/>
      <charset val="238"/>
    </font>
    <font>
      <sz val="9"/>
      <name val="Calibri"/>
      <family val="2"/>
      <charset val="238"/>
    </font>
    <font>
      <b/>
      <sz val="9"/>
      <color rgb="FFFF0000"/>
      <name val="Arial"/>
      <family val="2"/>
      <charset val="238"/>
    </font>
    <font>
      <sz val="9"/>
      <color rgb="FFFF0000"/>
      <name val="Calibri"/>
      <family val="2"/>
      <charset val="238"/>
    </font>
    <font>
      <sz val="10"/>
      <color rgb="FFFF0000"/>
      <name val="Arial1"/>
      <charset val="238"/>
    </font>
    <font>
      <b/>
      <sz val="10"/>
      <name val="Calibri"/>
      <family val="2"/>
      <charset val="238"/>
    </font>
    <font>
      <sz val="10"/>
      <name val="Calibri"/>
      <family val="2"/>
      <charset val="238"/>
    </font>
    <font>
      <sz val="11"/>
      <name val="Calibri"/>
      <family val="2"/>
      <charset val="238"/>
      <scheme val="minor"/>
    </font>
    <font>
      <b/>
      <sz val="8"/>
      <name val="Arial"/>
      <family val="2"/>
      <charset val="238"/>
    </font>
    <font>
      <b/>
      <sz val="9"/>
      <name val="Arial1"/>
      <charset val="238"/>
    </font>
    <font>
      <b/>
      <sz val="11"/>
      <name val="Arial1"/>
      <charset val="238"/>
    </font>
    <font>
      <sz val="10"/>
      <name val="Arial"/>
      <family val="2"/>
      <charset val="238"/>
    </font>
    <font>
      <sz val="9"/>
      <name val="Arial"/>
      <family val="2"/>
      <charset val="238"/>
    </font>
    <font>
      <b/>
      <sz val="9"/>
      <name val="Liberation Sans1"/>
      <charset val="238"/>
    </font>
    <font>
      <b/>
      <sz val="11"/>
      <name val="Liberation Sans1"/>
      <charset val="238"/>
    </font>
    <font>
      <sz val="9"/>
      <name val="Liberation Sans1"/>
      <charset val="238"/>
    </font>
    <font>
      <b/>
      <sz val="10"/>
      <name val="Calibri"/>
      <family val="2"/>
      <charset val="238"/>
      <scheme val="minor"/>
    </font>
    <font>
      <b/>
      <sz val="9"/>
      <name val="Arial"/>
      <family val="2"/>
      <charset val="238"/>
    </font>
    <font>
      <b/>
      <sz val="8"/>
      <name val="Calibri1"/>
      <charset val="238"/>
    </font>
    <font>
      <b/>
      <sz val="10"/>
      <name val="Calibri11"/>
      <charset val="238"/>
    </font>
    <font>
      <sz val="10"/>
      <name val="Arial1"/>
      <charset val="238"/>
    </font>
    <font>
      <b/>
      <sz val="11"/>
      <name val="Arial"/>
      <family val="2"/>
      <charset val="238"/>
    </font>
    <font>
      <sz val="8"/>
      <name val="Arial"/>
      <family val="2"/>
      <charset val="238"/>
    </font>
    <font>
      <b/>
      <sz val="6"/>
      <name val="Arial"/>
      <family val="2"/>
      <charset val="238"/>
    </font>
    <font>
      <b/>
      <sz val="10"/>
      <name val="Arial"/>
      <family val="2"/>
      <charset val="238"/>
    </font>
    <font>
      <b/>
      <sz val="9"/>
      <color theme="1"/>
      <name val="Calibri"/>
      <family val="2"/>
      <charset val="238"/>
      <scheme val="minor"/>
    </font>
  </fonts>
  <fills count="3">
    <fill>
      <patternFill patternType="none"/>
    </fill>
    <fill>
      <patternFill patternType="gray125"/>
    </fill>
    <fill>
      <patternFill patternType="solid">
        <fgColor rgb="FFFFFFFF"/>
        <bgColor rgb="FFFFFFFF"/>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343">
    <xf numFmtId="0" fontId="0" fillId="0" borderId="0" xfId="0"/>
    <xf numFmtId="0" fontId="1" fillId="0" borderId="0" xfId="0" applyFont="1"/>
    <xf numFmtId="2" fontId="2" fillId="0" borderId="0" xfId="0" applyNumberFormat="1" applyFont="1"/>
    <xf numFmtId="0" fontId="2" fillId="0" borderId="0" xfId="0" applyFont="1"/>
    <xf numFmtId="0" fontId="3" fillId="0" borderId="0" xfId="0" applyFont="1" applyAlignment="1">
      <alignment horizontal="right" vertical="top"/>
    </xf>
    <xf numFmtId="0" fontId="5" fillId="0" borderId="0" xfId="0" applyFont="1" applyAlignment="1">
      <alignment horizontal="center" wrapText="1"/>
    </xf>
    <xf numFmtId="2" fontId="0" fillId="0" borderId="0" xfId="0" applyNumberFormat="1"/>
    <xf numFmtId="0" fontId="8" fillId="0" borderId="0" xfId="0" applyFont="1"/>
    <xf numFmtId="2" fontId="9" fillId="0" borderId="0" xfId="0" applyNumberFormat="1" applyFont="1"/>
    <xf numFmtId="0" fontId="9" fillId="0" borderId="0" xfId="0" applyFont="1"/>
    <xf numFmtId="2" fontId="7" fillId="0" borderId="0" xfId="0" applyNumberFormat="1" applyFont="1"/>
    <xf numFmtId="0" fontId="7" fillId="0" borderId="0" xfId="0" applyFont="1"/>
    <xf numFmtId="0" fontId="10" fillId="0" borderId="0" xfId="0" applyFont="1"/>
    <xf numFmtId="2" fontId="11" fillId="0" borderId="0" xfId="0" applyNumberFormat="1" applyFont="1"/>
    <xf numFmtId="2" fontId="10" fillId="0" borderId="0" xfId="0" applyNumberFormat="1" applyFont="1"/>
    <xf numFmtId="0" fontId="11" fillId="0" borderId="0" xfId="0" applyFont="1"/>
    <xf numFmtId="0" fontId="12" fillId="0" borderId="0" xfId="0" applyFont="1" applyAlignment="1">
      <alignment horizontal="right"/>
    </xf>
    <xf numFmtId="0" fontId="10" fillId="0" borderId="0" xfId="0" applyFont="1" applyAlignment="1">
      <alignment vertical="top"/>
    </xf>
    <xf numFmtId="0" fontId="12" fillId="0" borderId="0" xfId="0" applyFont="1" applyAlignment="1">
      <alignment horizontal="left" vertical="top" wrapText="1"/>
    </xf>
    <xf numFmtId="0" fontId="10" fillId="0" borderId="0" xfId="0" applyFont="1" applyAlignment="1">
      <alignment horizontal="left" vertical="top"/>
    </xf>
    <xf numFmtId="164" fontId="10" fillId="0" borderId="0" xfId="0" applyNumberFormat="1" applyFont="1" applyAlignment="1">
      <alignment horizontal="left" vertical="top"/>
    </xf>
    <xf numFmtId="0" fontId="10" fillId="0" borderId="0" xfId="0" applyFont="1" applyAlignment="1">
      <alignment horizontal="left" vertical="top" wrapText="1"/>
    </xf>
    <xf numFmtId="2" fontId="10" fillId="0" borderId="0" xfId="0" applyNumberFormat="1" applyFont="1" applyAlignment="1">
      <alignment horizontal="left" vertical="top"/>
    </xf>
    <xf numFmtId="0" fontId="10" fillId="0" borderId="0" xfId="0" applyFont="1" applyAlignment="1">
      <alignment horizontal="center"/>
    </xf>
    <xf numFmtId="0" fontId="11" fillId="0" borderId="0" xfId="0" applyFont="1" applyAlignment="1">
      <alignment horizontal="center"/>
    </xf>
    <xf numFmtId="0" fontId="10" fillId="0" borderId="0" xfId="0" applyFont="1" applyAlignment="1">
      <alignment vertical="top" wrapText="1"/>
    </xf>
    <xf numFmtId="165" fontId="11" fillId="0" borderId="0" xfId="0" applyNumberFormat="1" applyFont="1" applyAlignment="1">
      <alignment horizontal="center"/>
    </xf>
    <xf numFmtId="0" fontId="13" fillId="0" borderId="0" xfId="0" applyFont="1"/>
    <xf numFmtId="0" fontId="5" fillId="0" borderId="0" xfId="0" applyFont="1" applyAlignment="1">
      <alignment wrapText="1"/>
    </xf>
    <xf numFmtId="0" fontId="1" fillId="0" borderId="0" xfId="0" applyFont="1" applyAlignment="1">
      <alignment horizontal="left" vertical="top"/>
    </xf>
    <xf numFmtId="0" fontId="1" fillId="0" borderId="0" xfId="0" applyFont="1" applyAlignment="1">
      <alignment horizontal="right" vertical="top"/>
    </xf>
    <xf numFmtId="165" fontId="1" fillId="0" borderId="0" xfId="0" applyNumberFormat="1" applyFont="1" applyAlignment="1">
      <alignment horizontal="right" vertical="top"/>
    </xf>
    <xf numFmtId="0" fontId="7" fillId="0" borderId="0" xfId="0" applyFont="1" applyAlignment="1">
      <alignment horizontal="left" vertical="top"/>
    </xf>
    <xf numFmtId="0" fontId="7" fillId="0" borderId="0" xfId="0" applyFont="1" applyAlignment="1">
      <alignment horizontal="right" vertical="top"/>
    </xf>
    <xf numFmtId="165" fontId="7" fillId="0" borderId="0" xfId="0" applyNumberFormat="1" applyFont="1" applyAlignment="1">
      <alignment horizontal="right" vertical="top"/>
    </xf>
    <xf numFmtId="0" fontId="14" fillId="0" borderId="0" xfId="0" applyFont="1" applyAlignment="1">
      <alignment horizontal="right" vertical="top"/>
    </xf>
    <xf numFmtId="165" fontId="7" fillId="0" borderId="0" xfId="0" applyNumberFormat="1" applyFont="1" applyAlignment="1">
      <alignment horizontal="left" vertical="top"/>
    </xf>
    <xf numFmtId="0" fontId="14" fillId="0" borderId="0" xfId="0" applyFont="1" applyAlignment="1">
      <alignment horizontal="left" vertical="top" wrapText="1"/>
    </xf>
    <xf numFmtId="166" fontId="11" fillId="0" borderId="0" xfId="0" applyNumberFormat="1" applyFont="1"/>
    <xf numFmtId="166" fontId="10" fillId="0" borderId="0" xfId="0" applyNumberFormat="1" applyFont="1" applyAlignment="1">
      <alignment horizontal="left" vertical="top"/>
    </xf>
    <xf numFmtId="166" fontId="11" fillId="0" borderId="0" xfId="0" applyNumberFormat="1" applyFont="1" applyAlignment="1">
      <alignment horizontal="left" vertical="top"/>
    </xf>
    <xf numFmtId="166" fontId="9" fillId="0" borderId="0" xfId="0" applyNumberFormat="1" applyFont="1"/>
    <xf numFmtId="166" fontId="10" fillId="0" borderId="0" xfId="0" applyNumberFormat="1" applyFont="1"/>
    <xf numFmtId="166" fontId="0" fillId="0" borderId="0" xfId="0" applyNumberFormat="1"/>
    <xf numFmtId="166" fontId="7" fillId="0" borderId="0" xfId="0" applyNumberFormat="1" applyFont="1"/>
    <xf numFmtId="2" fontId="1" fillId="0" borderId="0" xfId="0" applyNumberFormat="1" applyFont="1"/>
    <xf numFmtId="2" fontId="13" fillId="0" borderId="0" xfId="0" applyNumberFormat="1" applyFont="1"/>
    <xf numFmtId="0" fontId="1" fillId="0" borderId="0" xfId="0" applyFont="1" applyAlignment="1">
      <alignment horizontal="left" vertical="top" wrapText="1"/>
    </xf>
    <xf numFmtId="164" fontId="1" fillId="0" borderId="0" xfId="0" applyNumberFormat="1" applyFont="1" applyAlignment="1">
      <alignment horizontal="left" vertical="top"/>
    </xf>
    <xf numFmtId="2" fontId="1" fillId="0" borderId="0" xfId="0" applyNumberFormat="1" applyFont="1" applyAlignment="1">
      <alignment horizontal="left" vertical="top"/>
    </xf>
    <xf numFmtId="0" fontId="6" fillId="0" borderId="0" xfId="0" applyFont="1"/>
    <xf numFmtId="165" fontId="1" fillId="0" borderId="0" xfId="0" applyNumberFormat="1" applyFont="1"/>
    <xf numFmtId="0" fontId="3" fillId="0" borderId="0" xfId="0" applyFont="1"/>
    <xf numFmtId="0" fontId="1" fillId="0" borderId="0" xfId="0" applyFont="1" applyAlignment="1">
      <alignment horizontal="left"/>
    </xf>
    <xf numFmtId="0" fontId="18" fillId="0" borderId="0" xfId="0" applyFont="1"/>
    <xf numFmtId="0" fontId="17" fillId="0" borderId="0" xfId="0" applyFont="1"/>
    <xf numFmtId="0" fontId="19" fillId="0" borderId="0" xfId="0" applyFont="1"/>
    <xf numFmtId="0" fontId="20" fillId="0" borderId="0" xfId="0" applyFont="1"/>
    <xf numFmtId="2" fontId="20" fillId="0" borderId="0" xfId="0" applyNumberFormat="1" applyFont="1"/>
    <xf numFmtId="0" fontId="21" fillId="0" borderId="0" xfId="0" applyFont="1"/>
    <xf numFmtId="0" fontId="5" fillId="0" borderId="1" xfId="0" applyFont="1" applyBorder="1" applyAlignment="1">
      <alignment horizontal="left"/>
    </xf>
    <xf numFmtId="167" fontId="1" fillId="0" borderId="0" xfId="0" applyNumberFormat="1" applyFont="1"/>
    <xf numFmtId="167" fontId="13" fillId="0" borderId="0" xfId="0" applyNumberFormat="1" applyFont="1"/>
    <xf numFmtId="167" fontId="2" fillId="0" borderId="0" xfId="0" applyNumberFormat="1" applyFont="1"/>
    <xf numFmtId="167" fontId="1" fillId="0" borderId="0" xfId="0" applyNumberFormat="1" applyFont="1" applyAlignment="1">
      <alignment horizontal="right" vertical="top"/>
    </xf>
    <xf numFmtId="167" fontId="7" fillId="0" borderId="0" xfId="0" applyNumberFormat="1" applyFont="1" applyAlignment="1">
      <alignment horizontal="right" vertical="top"/>
    </xf>
    <xf numFmtId="167" fontId="7" fillId="0" borderId="0" xfId="0" applyNumberFormat="1" applyFont="1" applyAlignment="1">
      <alignment horizontal="left" vertical="top"/>
    </xf>
    <xf numFmtId="167" fontId="9" fillId="0" borderId="0" xfId="0" applyNumberFormat="1" applyFont="1"/>
    <xf numFmtId="167" fontId="0" fillId="0" borderId="0" xfId="0" applyNumberFormat="1"/>
    <xf numFmtId="167" fontId="1" fillId="0" borderId="0" xfId="0" applyNumberFormat="1" applyFont="1" applyAlignment="1">
      <alignment horizontal="left" vertical="top"/>
    </xf>
    <xf numFmtId="167" fontId="20" fillId="0" borderId="0" xfId="0" applyNumberFormat="1" applyFont="1"/>
    <xf numFmtId="167" fontId="7" fillId="0" borderId="0" xfId="0" applyNumberFormat="1" applyFont="1"/>
    <xf numFmtId="168" fontId="1" fillId="0" borderId="0" xfId="0" applyNumberFormat="1" applyFont="1"/>
    <xf numFmtId="168" fontId="7" fillId="0" borderId="0" xfId="0" applyNumberFormat="1" applyFont="1"/>
    <xf numFmtId="168" fontId="9" fillId="0" borderId="0" xfId="0" applyNumberFormat="1" applyFont="1"/>
    <xf numFmtId="168" fontId="20" fillId="0" borderId="0" xfId="0" applyNumberFormat="1" applyFont="1"/>
    <xf numFmtId="168" fontId="0" fillId="0" borderId="0" xfId="0" applyNumberFormat="1"/>
    <xf numFmtId="0" fontId="5" fillId="0" borderId="5" xfId="0" applyFont="1" applyBorder="1" applyAlignment="1">
      <alignment horizontal="left"/>
    </xf>
    <xf numFmtId="0" fontId="5" fillId="0" borderId="0" xfId="0" applyFont="1" applyAlignment="1">
      <alignment horizontal="left"/>
    </xf>
    <xf numFmtId="0" fontId="23" fillId="0" borderId="0" xfId="0" applyFont="1"/>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167" fontId="15" fillId="0" borderId="1" xfId="0" applyNumberFormat="1" applyFont="1" applyBorder="1" applyAlignment="1">
      <alignment horizontal="left" vertical="center"/>
    </xf>
    <xf numFmtId="165" fontId="15" fillId="0" borderId="1" xfId="0" applyNumberFormat="1" applyFont="1" applyBorder="1" applyAlignment="1">
      <alignment horizontal="left" vertical="center"/>
    </xf>
    <xf numFmtId="165" fontId="24" fillId="0" borderId="1" xfId="0" applyNumberFormat="1" applyFont="1" applyBorder="1" applyAlignment="1">
      <alignment horizontal="left" vertical="center"/>
    </xf>
    <xf numFmtId="166" fontId="1" fillId="0" borderId="0" xfId="0" applyNumberFormat="1" applyFont="1"/>
    <xf numFmtId="166" fontId="20" fillId="0" borderId="0" xfId="0" applyNumberFormat="1" applyFont="1"/>
    <xf numFmtId="0" fontId="25" fillId="0" borderId="10" xfId="0" applyFont="1" applyBorder="1" applyAlignment="1">
      <alignment horizontal="left" vertical="center"/>
    </xf>
    <xf numFmtId="0" fontId="25" fillId="0" borderId="1" xfId="0" applyFont="1" applyBorder="1" applyAlignment="1">
      <alignment horizontal="left" vertical="center"/>
    </xf>
    <xf numFmtId="167" fontId="25" fillId="0" borderId="1" xfId="0" applyNumberFormat="1" applyFont="1" applyBorder="1" applyAlignment="1">
      <alignment horizontal="left" vertical="center"/>
    </xf>
    <xf numFmtId="165" fontId="25" fillId="0" borderId="1" xfId="0" applyNumberFormat="1" applyFont="1" applyBorder="1" applyAlignment="1">
      <alignment horizontal="left" vertical="center"/>
    </xf>
    <xf numFmtId="165" fontId="26" fillId="0" borderId="1" xfId="0" applyNumberFormat="1" applyFont="1" applyBorder="1" applyAlignment="1">
      <alignment horizontal="left" vertical="center"/>
    </xf>
    <xf numFmtId="165" fontId="24" fillId="2" borderId="1" xfId="0" applyNumberFormat="1" applyFont="1" applyFill="1" applyBorder="1" applyAlignment="1">
      <alignment horizontal="left" vertical="center"/>
    </xf>
    <xf numFmtId="165" fontId="15" fillId="2" borderId="1" xfId="0" applyNumberFormat="1" applyFont="1" applyFill="1" applyBorder="1" applyAlignment="1">
      <alignment horizontal="left" vertical="center"/>
    </xf>
    <xf numFmtId="0" fontId="15" fillId="0" borderId="11" xfId="0" applyFont="1" applyBorder="1" applyAlignment="1">
      <alignment horizontal="left" vertical="center"/>
    </xf>
    <xf numFmtId="167" fontId="15" fillId="0" borderId="11" xfId="0" applyNumberFormat="1" applyFont="1" applyBorder="1" applyAlignment="1">
      <alignment horizontal="left" vertical="center"/>
    </xf>
    <xf numFmtId="166" fontId="24" fillId="0" borderId="1" xfId="0" applyNumberFormat="1" applyFont="1" applyBorder="1" applyAlignment="1">
      <alignment horizontal="left" vertical="center"/>
    </xf>
    <xf numFmtId="166" fontId="15" fillId="0" borderId="1" xfId="0" applyNumberFormat="1" applyFont="1" applyBorder="1" applyAlignment="1">
      <alignment horizontal="left" vertical="center"/>
    </xf>
    <xf numFmtId="167" fontId="15" fillId="0" borderId="1" xfId="0" applyNumberFormat="1" applyFont="1" applyBorder="1" applyAlignment="1">
      <alignment horizontal="left" vertical="center" wrapText="1"/>
    </xf>
    <xf numFmtId="0" fontId="15" fillId="0" borderId="10" xfId="0" applyFont="1" applyBorder="1" applyAlignment="1">
      <alignment horizontal="left" vertical="center" wrapText="1"/>
    </xf>
    <xf numFmtId="0" fontId="15" fillId="0" borderId="8" xfId="0" applyFont="1" applyBorder="1" applyAlignment="1">
      <alignment horizontal="left" vertical="center" wrapText="1"/>
    </xf>
    <xf numFmtId="165" fontId="15" fillId="0" borderId="1" xfId="0" applyNumberFormat="1" applyFont="1" applyBorder="1" applyAlignment="1">
      <alignment horizontal="left" vertical="center" wrapText="1"/>
    </xf>
    <xf numFmtId="0" fontId="15" fillId="2" borderId="1" xfId="0" applyFont="1" applyFill="1" applyBorder="1" applyAlignment="1">
      <alignment horizontal="left" vertical="center"/>
    </xf>
    <xf numFmtId="166" fontId="24" fillId="2" borderId="1" xfId="0" applyNumberFormat="1" applyFont="1" applyFill="1" applyBorder="1" applyAlignment="1">
      <alignment horizontal="left" vertical="center"/>
    </xf>
    <xf numFmtId="166" fontId="15" fillId="2" borderId="1" xfId="0" applyNumberFormat="1" applyFont="1" applyFill="1" applyBorder="1" applyAlignment="1">
      <alignment horizontal="left" vertical="center"/>
    </xf>
    <xf numFmtId="0" fontId="25" fillId="0" borderId="10" xfId="0" applyFont="1" applyBorder="1" applyAlignment="1">
      <alignment horizontal="left" vertical="center" wrapText="1"/>
    </xf>
    <xf numFmtId="0" fontId="25" fillId="0" borderId="8" xfId="0" applyFont="1" applyBorder="1" applyAlignment="1">
      <alignment horizontal="left" vertical="center" wrapText="1"/>
    </xf>
    <xf numFmtId="165" fontId="24" fillId="0" borderId="1" xfId="0" applyNumberFormat="1" applyFont="1" applyBorder="1" applyAlignment="1">
      <alignment horizontal="left" vertical="center" wrapText="1"/>
    </xf>
    <xf numFmtId="0" fontId="15" fillId="0" borderId="11" xfId="0" applyFont="1" applyBorder="1" applyAlignment="1">
      <alignment horizontal="left" vertical="center" wrapText="1"/>
    </xf>
    <xf numFmtId="167" fontId="25" fillId="0" borderId="1" xfId="0" applyNumberFormat="1" applyFont="1" applyBorder="1" applyAlignment="1">
      <alignment horizontal="left" vertical="center" wrapText="1"/>
    </xf>
    <xf numFmtId="165" fontId="25" fillId="0" borderId="1" xfId="0" applyNumberFormat="1" applyFont="1" applyBorder="1" applyAlignment="1">
      <alignment horizontal="left" vertical="center" wrapText="1"/>
    </xf>
    <xf numFmtId="165" fontId="26" fillId="0" borderId="1" xfId="0" applyNumberFormat="1" applyFont="1" applyBorder="1" applyAlignment="1">
      <alignment horizontal="left" vertical="center" wrapText="1"/>
    </xf>
    <xf numFmtId="0" fontId="27" fillId="0" borderId="0" xfId="0" applyFont="1"/>
    <xf numFmtId="0" fontId="28" fillId="0" borderId="0" xfId="0" applyFont="1"/>
    <xf numFmtId="0" fontId="29" fillId="0" borderId="0" xfId="0" applyFont="1"/>
    <xf numFmtId="0" fontId="23" fillId="0" borderId="0" xfId="0" applyFont="1" applyAlignment="1">
      <alignment horizontal="left" wrapText="1"/>
    </xf>
    <xf numFmtId="0" fontId="26" fillId="0" borderId="0" xfId="0" applyFont="1"/>
    <xf numFmtId="2" fontId="26" fillId="0" borderId="0" xfId="0" applyNumberFormat="1" applyFont="1"/>
    <xf numFmtId="166" fontId="26" fillId="0" borderId="0" xfId="0" applyNumberFormat="1" applyFont="1"/>
    <xf numFmtId="0" fontId="30" fillId="0" borderId="0" xfId="0" applyFont="1" applyAlignment="1">
      <alignment horizontal="center" wrapText="1"/>
    </xf>
    <xf numFmtId="2" fontId="25" fillId="2" borderId="2" xfId="0" applyNumberFormat="1" applyFont="1" applyFill="1" applyBorder="1" applyAlignment="1">
      <alignment horizontal="left" vertical="top"/>
    </xf>
    <xf numFmtId="0" fontId="25" fillId="2" borderId="2" xfId="0" applyFont="1" applyFill="1" applyBorder="1" applyAlignment="1">
      <alignment horizontal="left" vertical="top"/>
    </xf>
    <xf numFmtId="166" fontId="25" fillId="2" borderId="2" xfId="0" applyNumberFormat="1" applyFont="1" applyFill="1" applyBorder="1" applyAlignment="1">
      <alignment horizontal="left" vertical="top"/>
    </xf>
    <xf numFmtId="2" fontId="25" fillId="2" borderId="3" xfId="0" applyNumberFormat="1" applyFont="1" applyFill="1" applyBorder="1" applyAlignment="1">
      <alignment horizontal="left" vertical="top"/>
    </xf>
    <xf numFmtId="0" fontId="25" fillId="2" borderId="3" xfId="0" applyFont="1" applyFill="1" applyBorder="1" applyAlignment="1">
      <alignment horizontal="left" vertical="top"/>
    </xf>
    <xf numFmtId="166" fontId="25" fillId="2" borderId="3" xfId="0" applyNumberFormat="1" applyFont="1" applyFill="1" applyBorder="1" applyAlignment="1">
      <alignment horizontal="left" vertical="top"/>
    </xf>
    <xf numFmtId="0" fontId="15" fillId="0" borderId="1" xfId="0" applyFont="1" applyBorder="1" applyAlignment="1">
      <alignment horizontal="center" vertical="center"/>
    </xf>
    <xf numFmtId="166" fontId="15" fillId="0" borderId="1" xfId="0" applyNumberFormat="1" applyFont="1" applyBorder="1" applyAlignment="1">
      <alignment horizontal="left" vertical="center" wrapText="1"/>
    </xf>
    <xf numFmtId="44" fontId="24" fillId="0" borderId="1" xfId="0" applyNumberFormat="1" applyFont="1" applyBorder="1" applyAlignment="1">
      <alignment horizontal="left" vertical="center"/>
    </xf>
    <xf numFmtId="0" fontId="30" fillId="0" borderId="0" xfId="0" applyFont="1"/>
    <xf numFmtId="0" fontId="31" fillId="0" borderId="0" xfId="0" applyFont="1"/>
    <xf numFmtId="167" fontId="31" fillId="0" borderId="0" xfId="0" applyNumberFormat="1" applyFont="1"/>
    <xf numFmtId="0" fontId="32" fillId="0" borderId="0" xfId="0" applyFont="1"/>
    <xf numFmtId="167" fontId="26" fillId="0" borderId="0" xfId="0" applyNumberFormat="1" applyFont="1"/>
    <xf numFmtId="0" fontId="25" fillId="2" borderId="2" xfId="0" applyFont="1" applyFill="1" applyBorder="1" applyAlignment="1">
      <alignment horizontal="center"/>
    </xf>
    <xf numFmtId="0" fontId="25" fillId="2" borderId="3" xfId="0" applyFont="1" applyFill="1" applyBorder="1" applyAlignment="1">
      <alignment horizontal="center"/>
    </xf>
    <xf numFmtId="0" fontId="25" fillId="0" borderId="1" xfId="0" applyFont="1" applyBorder="1" applyAlignment="1">
      <alignment horizontal="center" vertical="center"/>
    </xf>
    <xf numFmtId="0" fontId="25" fillId="0" borderId="1" xfId="0" applyFont="1" applyBorder="1" applyAlignment="1">
      <alignment horizontal="right" vertical="top"/>
    </xf>
    <xf numFmtId="0" fontId="34" fillId="0" borderId="0" xfId="0" applyFont="1" applyAlignment="1">
      <alignment horizontal="right"/>
    </xf>
    <xf numFmtId="0" fontId="30" fillId="0" borderId="0" xfId="0" applyFont="1" applyAlignment="1">
      <alignment horizontal="center" vertical="center"/>
    </xf>
    <xf numFmtId="2" fontId="25" fillId="2" borderId="2" xfId="0" applyNumberFormat="1" applyFont="1" applyFill="1" applyBorder="1" applyAlignment="1">
      <alignment horizontal="center"/>
    </xf>
    <xf numFmtId="2" fontId="25" fillId="2" borderId="3" xfId="0" applyNumberFormat="1" applyFont="1" applyFill="1" applyBorder="1" applyAlignment="1">
      <alignment horizontal="center"/>
    </xf>
    <xf numFmtId="166" fontId="26" fillId="2" borderId="1" xfId="0" applyNumberFormat="1" applyFont="1" applyFill="1" applyBorder="1" applyAlignment="1">
      <alignment horizontal="left" vertical="center"/>
    </xf>
    <xf numFmtId="0" fontId="25" fillId="0" borderId="1" xfId="0" applyFont="1" applyBorder="1" applyAlignment="1">
      <alignment horizontal="center" vertical="center" wrapText="1"/>
    </xf>
    <xf numFmtId="0" fontId="25" fillId="0" borderId="0" xfId="0" applyFont="1"/>
    <xf numFmtId="2" fontId="36" fillId="0" borderId="0" xfId="0" applyNumberFormat="1" applyFont="1"/>
    <xf numFmtId="0" fontId="36" fillId="0" borderId="0" xfId="0" applyFont="1"/>
    <xf numFmtId="2" fontId="32" fillId="0" borderId="0" xfId="0" applyNumberFormat="1" applyFont="1"/>
    <xf numFmtId="167" fontId="25" fillId="0" borderId="0" xfId="0" applyNumberFormat="1" applyFont="1"/>
    <xf numFmtId="0" fontId="32" fillId="0" borderId="0" xfId="0" applyFont="1" applyAlignment="1">
      <alignment wrapText="1"/>
    </xf>
    <xf numFmtId="0" fontId="25" fillId="0" borderId="1" xfId="0" applyFont="1" applyBorder="1" applyAlignment="1">
      <alignment horizontal="right" vertical="top" wrapText="1"/>
    </xf>
    <xf numFmtId="167" fontId="32" fillId="0" borderId="0" xfId="0" applyNumberFormat="1" applyFont="1"/>
    <xf numFmtId="165" fontId="32" fillId="0" borderId="0" xfId="0" applyNumberFormat="1" applyFont="1"/>
    <xf numFmtId="0" fontId="37" fillId="0" borderId="0" xfId="0" applyFont="1"/>
    <xf numFmtId="167" fontId="37" fillId="0" borderId="0" xfId="0" applyNumberFormat="1" applyFont="1"/>
    <xf numFmtId="0" fontId="38" fillId="0" borderId="0" xfId="0" applyFont="1" applyAlignment="1">
      <alignment horizontal="right"/>
    </xf>
    <xf numFmtId="0" fontId="30" fillId="2" borderId="2" xfId="0" applyFont="1" applyFill="1" applyBorder="1" applyAlignment="1">
      <alignment horizontal="center"/>
    </xf>
    <xf numFmtId="0" fontId="30" fillId="2" borderId="3" xfId="0" applyFont="1" applyFill="1" applyBorder="1" applyAlignment="1">
      <alignment horizontal="center"/>
    </xf>
    <xf numFmtId="0" fontId="30" fillId="0" borderId="1" xfId="0" applyFont="1" applyBorder="1" applyAlignment="1">
      <alignment horizontal="center" vertical="center" wrapText="1"/>
    </xf>
    <xf numFmtId="0" fontId="30" fillId="0" borderId="11" xfId="0" applyFont="1" applyBorder="1" applyAlignment="1">
      <alignment horizontal="left" vertical="center" wrapText="1"/>
    </xf>
    <xf numFmtId="165" fontId="26" fillId="0" borderId="0" xfId="0" applyNumberFormat="1" applyFont="1"/>
    <xf numFmtId="0" fontId="32" fillId="0" borderId="0" xfId="0" applyFont="1" applyAlignment="1">
      <alignment vertical="top"/>
    </xf>
    <xf numFmtId="0" fontId="40" fillId="0" borderId="0" xfId="0" applyFont="1"/>
    <xf numFmtId="0" fontId="30" fillId="0" borderId="0" xfId="0" applyFont="1" applyAlignment="1">
      <alignment horizontal="center" vertical="center" wrapText="1"/>
    </xf>
    <xf numFmtId="0" fontId="30" fillId="0" borderId="9" xfId="0" applyFont="1" applyBorder="1" applyAlignment="1">
      <alignment horizontal="center" vertical="center"/>
    </xf>
    <xf numFmtId="0" fontId="25" fillId="0" borderId="0" xfId="0" applyFont="1" applyAlignment="1">
      <alignment horizontal="left" vertical="center"/>
    </xf>
    <xf numFmtId="0" fontId="30" fillId="0" borderId="9" xfId="0" applyFont="1" applyBorder="1" applyAlignment="1">
      <alignment horizontal="center" wrapText="1"/>
    </xf>
    <xf numFmtId="165" fontId="25" fillId="0" borderId="4" xfId="0" applyNumberFormat="1" applyFont="1" applyBorder="1" applyAlignment="1">
      <alignment horizontal="left" vertical="center"/>
    </xf>
    <xf numFmtId="0" fontId="30" fillId="0" borderId="9" xfId="0" applyFont="1" applyBorder="1" applyAlignment="1">
      <alignment horizontal="center"/>
    </xf>
    <xf numFmtId="2" fontId="15" fillId="2" borderId="2" xfId="0" applyNumberFormat="1" applyFont="1" applyFill="1" applyBorder="1" applyAlignment="1">
      <alignment horizontal="center"/>
    </xf>
    <xf numFmtId="0" fontId="15" fillId="2" borderId="2" xfId="0" applyFont="1" applyFill="1" applyBorder="1" applyAlignment="1">
      <alignment horizontal="center"/>
    </xf>
    <xf numFmtId="2" fontId="15" fillId="2" borderId="3" xfId="0" applyNumberFormat="1" applyFont="1" applyFill="1" applyBorder="1" applyAlignment="1">
      <alignment horizontal="center"/>
    </xf>
    <xf numFmtId="0" fontId="15" fillId="2" borderId="3" xfId="0" applyFont="1" applyFill="1" applyBorder="1" applyAlignment="1">
      <alignment horizontal="center"/>
    </xf>
    <xf numFmtId="0" fontId="15" fillId="0" borderId="1" xfId="0" applyFont="1" applyBorder="1" applyAlignment="1">
      <alignment horizontal="left" vertical="top" wrapText="1"/>
    </xf>
    <xf numFmtId="0" fontId="25" fillId="0" borderId="1" xfId="0" applyFont="1" applyBorder="1" applyAlignment="1">
      <alignment horizontal="center"/>
    </xf>
    <xf numFmtId="167" fontId="36" fillId="0" borderId="0" xfId="0" applyNumberFormat="1" applyFont="1"/>
    <xf numFmtId="0" fontId="41" fillId="0" borderId="0" xfId="0" applyFont="1" applyAlignment="1">
      <alignment horizontal="center"/>
    </xf>
    <xf numFmtId="0" fontId="42" fillId="0" borderId="0" xfId="0" applyFont="1"/>
    <xf numFmtId="0" fontId="43" fillId="0" borderId="1" xfId="0" applyFont="1" applyBorder="1"/>
    <xf numFmtId="167" fontId="25" fillId="0" borderId="1" xfId="0" applyNumberFormat="1" applyFont="1" applyBorder="1" applyAlignment="1">
      <alignment horizontal="center"/>
    </xf>
    <xf numFmtId="0" fontId="25" fillId="0" borderId="1" xfId="0" applyFont="1" applyBorder="1" applyAlignment="1">
      <alignment horizontal="center" wrapText="1"/>
    </xf>
    <xf numFmtId="165" fontId="24" fillId="0" borderId="4" xfId="0" applyNumberFormat="1" applyFont="1" applyBorder="1" applyAlignment="1">
      <alignment horizontal="left" vertical="center"/>
    </xf>
    <xf numFmtId="0" fontId="15" fillId="0" borderId="11" xfId="0" applyFont="1" applyBorder="1"/>
    <xf numFmtId="166" fontId="25" fillId="0" borderId="0" xfId="0" applyNumberFormat="1" applyFont="1"/>
    <xf numFmtId="2" fontId="25" fillId="0" borderId="0" xfId="0" applyNumberFormat="1" applyFont="1"/>
    <xf numFmtId="168" fontId="25" fillId="0" borderId="0" xfId="0" applyNumberFormat="1" applyFont="1"/>
    <xf numFmtId="0" fontId="44" fillId="0" borderId="0" xfId="0" applyFont="1"/>
    <xf numFmtId="166" fontId="15" fillId="2" borderId="2" xfId="0" applyNumberFormat="1" applyFont="1" applyFill="1" applyBorder="1" applyAlignment="1">
      <alignment horizontal="center"/>
    </xf>
    <xf numFmtId="168" fontId="15" fillId="2" borderId="2" xfId="0" applyNumberFormat="1" applyFont="1" applyFill="1" applyBorder="1" applyAlignment="1">
      <alignment horizontal="center"/>
    </xf>
    <xf numFmtId="166" fontId="15" fillId="2" borderId="3" xfId="0" applyNumberFormat="1" applyFont="1" applyFill="1" applyBorder="1" applyAlignment="1">
      <alignment horizontal="center"/>
    </xf>
    <xf numFmtId="168" fontId="15" fillId="2" borderId="3" xfId="0" applyNumberFormat="1" applyFont="1" applyFill="1" applyBorder="1" applyAlignment="1">
      <alignment horizontal="center"/>
    </xf>
    <xf numFmtId="167" fontId="15" fillId="0" borderId="2" xfId="0" applyNumberFormat="1" applyFont="1" applyBorder="1" applyAlignment="1">
      <alignment horizontal="left" vertical="center"/>
    </xf>
    <xf numFmtId="0" fontId="22" fillId="0" borderId="0" xfId="0" applyFont="1"/>
    <xf numFmtId="166" fontId="24" fillId="0" borderId="3" xfId="0" applyNumberFormat="1" applyFont="1" applyBorder="1" applyAlignment="1">
      <alignment horizontal="left" vertical="center"/>
    </xf>
    <xf numFmtId="166" fontId="15" fillId="0" borderId="3" xfId="0" applyNumberFormat="1" applyFont="1" applyBorder="1" applyAlignment="1">
      <alignment horizontal="left" vertical="center"/>
    </xf>
    <xf numFmtId="0" fontId="25" fillId="0" borderId="0" xfId="0" applyFont="1" applyAlignment="1">
      <alignment horizontal="left" vertical="center" wrapText="1"/>
    </xf>
    <xf numFmtId="0" fontId="25" fillId="0" borderId="3" xfId="0" applyFont="1" applyBorder="1" applyAlignment="1">
      <alignment horizontal="center" vertical="center" wrapText="1"/>
    </xf>
    <xf numFmtId="166" fontId="15" fillId="2" borderId="5" xfId="0" applyNumberFormat="1" applyFont="1" applyFill="1" applyBorder="1" applyAlignment="1">
      <alignment horizontal="left" vertical="center"/>
    </xf>
    <xf numFmtId="166" fontId="25" fillId="2" borderId="1" xfId="0" applyNumberFormat="1" applyFont="1" applyFill="1" applyBorder="1" applyAlignment="1">
      <alignment horizontal="left" vertical="center"/>
    </xf>
    <xf numFmtId="10" fontId="24" fillId="0" borderId="1" xfId="0" applyNumberFormat="1" applyFont="1" applyBorder="1" applyAlignment="1">
      <alignment horizontal="left" vertical="center"/>
    </xf>
    <xf numFmtId="165" fontId="24" fillId="0" borderId="11" xfId="0" applyNumberFormat="1" applyFont="1" applyBorder="1" applyAlignment="1">
      <alignment horizontal="left" vertical="center"/>
    </xf>
    <xf numFmtId="166" fontId="24" fillId="0" borderId="2" xfId="0" applyNumberFormat="1" applyFont="1" applyBorder="1" applyAlignment="1">
      <alignment horizontal="left" vertical="center"/>
    </xf>
    <xf numFmtId="0" fontId="45" fillId="0" borderId="0" xfId="0" applyFont="1"/>
    <xf numFmtId="166" fontId="45" fillId="0" borderId="0" xfId="0" applyNumberFormat="1" applyFont="1"/>
    <xf numFmtId="2" fontId="45" fillId="0" borderId="0" xfId="0" applyNumberFormat="1" applyFont="1"/>
    <xf numFmtId="2" fontId="15" fillId="2" borderId="2" xfId="0" applyNumberFormat="1" applyFont="1" applyFill="1" applyBorder="1" applyAlignment="1">
      <alignment horizontal="left" vertical="top"/>
    </xf>
    <xf numFmtId="0" fontId="15" fillId="2" borderId="2" xfId="0" applyFont="1" applyFill="1" applyBorder="1" applyAlignment="1">
      <alignment horizontal="left" vertical="top"/>
    </xf>
    <xf numFmtId="166" fontId="15" fillId="2" borderId="2" xfId="0" applyNumberFormat="1" applyFont="1" applyFill="1" applyBorder="1" applyAlignment="1">
      <alignment horizontal="left" vertical="top"/>
    </xf>
    <xf numFmtId="2" fontId="15" fillId="2" borderId="3" xfId="0" applyNumberFormat="1" applyFont="1" applyFill="1" applyBorder="1" applyAlignment="1">
      <alignment horizontal="left" vertical="top"/>
    </xf>
    <xf numFmtId="0" fontId="15" fillId="2" borderId="3" xfId="0" applyFont="1" applyFill="1" applyBorder="1" applyAlignment="1">
      <alignment horizontal="left" vertical="top"/>
    </xf>
    <xf numFmtId="166" fontId="15" fillId="2" borderId="3" xfId="0" applyNumberFormat="1" applyFont="1" applyFill="1" applyBorder="1" applyAlignment="1">
      <alignment horizontal="left" vertical="top"/>
    </xf>
    <xf numFmtId="44" fontId="24" fillId="0" borderId="4" xfId="0" applyNumberFormat="1" applyFont="1" applyBorder="1" applyAlignment="1">
      <alignment horizontal="left" vertical="center"/>
    </xf>
    <xf numFmtId="0" fontId="30" fillId="0" borderId="0" xfId="0" applyFont="1" applyAlignment="1">
      <alignment vertical="center"/>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25" fillId="2" borderId="1" xfId="0" applyFont="1" applyFill="1" applyBorder="1" applyAlignment="1">
      <alignment horizontal="center" vertical="center"/>
    </xf>
    <xf numFmtId="0" fontId="25" fillId="2" borderId="10" xfId="0" applyFont="1" applyFill="1" applyBorder="1" applyAlignment="1">
      <alignment horizontal="center" vertical="center"/>
    </xf>
    <xf numFmtId="0" fontId="25" fillId="0" borderId="2" xfId="0" applyFont="1" applyBorder="1" applyAlignment="1">
      <alignment horizontal="left" vertical="center" wrapText="1"/>
    </xf>
    <xf numFmtId="0" fontId="25" fillId="0" borderId="1" xfId="0" applyFont="1" applyBorder="1" applyAlignment="1">
      <alignment horizontal="left" vertical="center" wrapText="1"/>
    </xf>
    <xf numFmtId="0" fontId="42" fillId="0" borderId="0" xfId="0" applyFont="1" applyAlignment="1">
      <alignment horizontal="right" vertical="top"/>
    </xf>
    <xf numFmtId="166" fontId="32" fillId="0" borderId="0" xfId="0" applyNumberFormat="1" applyFont="1"/>
    <xf numFmtId="0" fontId="33" fillId="0" borderId="0" xfId="0" applyFont="1" applyAlignment="1">
      <alignment horizontal="center"/>
    </xf>
    <xf numFmtId="0" fontId="46" fillId="0" borderId="0" xfId="0" applyFont="1"/>
    <xf numFmtId="166" fontId="36" fillId="0" borderId="0" xfId="0" applyNumberFormat="1" applyFont="1"/>
    <xf numFmtId="2" fontId="33" fillId="0" borderId="0" xfId="0" applyNumberFormat="1" applyFont="1"/>
    <xf numFmtId="166" fontId="33" fillId="0" borderId="0" xfId="0" applyNumberFormat="1" applyFont="1" applyAlignment="1">
      <alignment horizontal="right" vertical="top" wrapText="1"/>
    </xf>
    <xf numFmtId="0" fontId="33" fillId="0" borderId="0" xfId="0" applyFont="1"/>
    <xf numFmtId="166" fontId="33" fillId="0" borderId="0" xfId="0" applyNumberFormat="1" applyFont="1"/>
    <xf numFmtId="0" fontId="47" fillId="0" borderId="0" xfId="0" applyFont="1"/>
    <xf numFmtId="167" fontId="25" fillId="2" borderId="2" xfId="0" applyNumberFormat="1" applyFont="1" applyFill="1" applyBorder="1" applyAlignment="1">
      <alignment horizontal="center"/>
    </xf>
    <xf numFmtId="2" fontId="33" fillId="0" borderId="6" xfId="0" applyNumberFormat="1" applyFont="1" applyBorder="1"/>
    <xf numFmtId="167" fontId="25" fillId="2" borderId="3" xfId="0" applyNumberFormat="1" applyFont="1" applyFill="1" applyBorder="1" applyAlignment="1">
      <alignment horizontal="center"/>
    </xf>
    <xf numFmtId="166" fontId="24" fillId="0" borderId="7" xfId="0" applyNumberFormat="1" applyFont="1" applyBorder="1" applyAlignment="1">
      <alignment horizontal="left" vertical="center"/>
    </xf>
    <xf numFmtId="166" fontId="24" fillId="0" borderId="8" xfId="0" applyNumberFormat="1" applyFont="1" applyBorder="1" applyAlignment="1">
      <alignment horizontal="left" vertical="center"/>
    </xf>
    <xf numFmtId="166" fontId="15" fillId="0" borderId="9" xfId="0" applyNumberFormat="1" applyFont="1" applyBorder="1" applyAlignment="1">
      <alignment horizontal="left" vertical="center"/>
    </xf>
    <xf numFmtId="0" fontId="26" fillId="0" borderId="1" xfId="0" applyFont="1" applyBorder="1"/>
    <xf numFmtId="167" fontId="47" fillId="0" borderId="0" xfId="0" applyNumberFormat="1" applyFont="1"/>
    <xf numFmtId="2" fontId="47" fillId="0" borderId="0" xfId="0" applyNumberFormat="1" applyFont="1"/>
    <xf numFmtId="0" fontId="15" fillId="0" borderId="11" xfId="0" applyFont="1" applyBorder="1" applyAlignment="1">
      <alignment vertical="center"/>
    </xf>
    <xf numFmtId="0" fontId="15" fillId="0" borderId="12" xfId="0" applyFont="1" applyBorder="1" applyAlignment="1">
      <alignment horizontal="left" vertical="center" wrapText="1"/>
    </xf>
    <xf numFmtId="167" fontId="15" fillId="0" borderId="3" xfId="0" applyNumberFormat="1" applyFont="1" applyBorder="1" applyAlignment="1">
      <alignment horizontal="left" vertical="center" wrapText="1"/>
    </xf>
    <xf numFmtId="2" fontId="24" fillId="0" borderId="1" xfId="0" applyNumberFormat="1" applyFont="1" applyBorder="1" applyAlignment="1">
      <alignment horizontal="left" vertical="center"/>
    </xf>
    <xf numFmtId="168" fontId="24" fillId="0" borderId="1" xfId="0" applyNumberFormat="1" applyFont="1" applyBorder="1" applyAlignment="1">
      <alignment horizontal="left" vertical="center"/>
    </xf>
    <xf numFmtId="0" fontId="15" fillId="0" borderId="0" xfId="0" applyFont="1" applyAlignment="1">
      <alignment horizontal="left" vertical="top"/>
    </xf>
    <xf numFmtId="0" fontId="41" fillId="0" borderId="0" xfId="0" applyFont="1" applyAlignment="1">
      <alignment horizontal="right" vertical="center" wrapText="1"/>
    </xf>
    <xf numFmtId="166" fontId="24" fillId="0" borderId="0" xfId="0" applyNumberFormat="1" applyFont="1" applyAlignment="1">
      <alignment horizontal="left" vertical="center"/>
    </xf>
    <xf numFmtId="0" fontId="15" fillId="0" borderId="0" xfId="0" applyFont="1" applyAlignment="1">
      <alignment horizontal="center" vertical="center"/>
    </xf>
    <xf numFmtId="166" fontId="15" fillId="0" borderId="0" xfId="0" applyNumberFormat="1" applyFont="1" applyAlignment="1">
      <alignment horizontal="left" vertical="center"/>
    </xf>
    <xf numFmtId="0" fontId="48" fillId="0" borderId="0" xfId="0" applyFont="1" applyAlignment="1">
      <alignment horizontal="left" vertical="top" wrapText="1"/>
    </xf>
    <xf numFmtId="0" fontId="30" fillId="0" borderId="0" xfId="0" applyFont="1" applyAlignment="1">
      <alignment horizontal="right" vertical="center" wrapText="1"/>
    </xf>
    <xf numFmtId="0" fontId="49" fillId="0" borderId="0" xfId="0" applyFont="1" applyAlignment="1">
      <alignment horizontal="left" vertical="top" wrapText="1"/>
    </xf>
    <xf numFmtId="2" fontId="49" fillId="0" borderId="0" xfId="0" applyNumberFormat="1" applyFont="1" applyAlignment="1">
      <alignment horizontal="left" vertical="top"/>
    </xf>
    <xf numFmtId="0" fontId="49" fillId="0" borderId="0" xfId="0" applyFont="1" applyAlignment="1">
      <alignment horizontal="left" vertical="top"/>
    </xf>
    <xf numFmtId="164" fontId="49" fillId="0" borderId="0" xfId="0" applyNumberFormat="1" applyFont="1" applyAlignment="1">
      <alignment horizontal="left" vertical="top"/>
    </xf>
    <xf numFmtId="0" fontId="25" fillId="0" borderId="0" xfId="0" applyFont="1" applyAlignment="1">
      <alignment horizontal="left" vertical="top" wrapText="1"/>
    </xf>
    <xf numFmtId="0" fontId="30" fillId="0" borderId="0" xfId="0" applyFont="1" applyAlignment="1">
      <alignment horizontal="left" vertical="top" wrapText="1"/>
    </xf>
    <xf numFmtId="0" fontId="33" fillId="0" borderId="0" xfId="0" applyFont="1" applyAlignment="1">
      <alignment horizontal="left" vertical="top" wrapText="1"/>
    </xf>
    <xf numFmtId="0" fontId="46" fillId="0" borderId="0" xfId="0" applyFont="1" applyAlignment="1">
      <alignment horizontal="left" vertical="top" wrapText="1"/>
    </xf>
    <xf numFmtId="0" fontId="15" fillId="2" borderId="1" xfId="0" applyFont="1" applyFill="1" applyBorder="1" applyAlignment="1">
      <alignment horizontal="left" vertical="center" wrapText="1"/>
    </xf>
    <xf numFmtId="167" fontId="15" fillId="2" borderId="1" xfId="0" applyNumberFormat="1" applyFont="1" applyFill="1" applyBorder="1" applyAlignment="1">
      <alignment horizontal="left" vertical="center"/>
    </xf>
    <xf numFmtId="0" fontId="15" fillId="2" borderId="10" xfId="0" applyFont="1" applyFill="1" applyBorder="1" applyAlignment="1">
      <alignment horizontal="left" vertical="center" wrapText="1"/>
    </xf>
    <xf numFmtId="166" fontId="24" fillId="2" borderId="2" xfId="0" applyNumberFormat="1" applyFont="1" applyFill="1" applyBorder="1" applyAlignment="1">
      <alignment horizontal="left" vertical="center"/>
    </xf>
    <xf numFmtId="10" fontId="24" fillId="0" borderId="2" xfId="0" applyNumberFormat="1" applyFont="1" applyBorder="1" applyAlignment="1">
      <alignment horizontal="left" vertical="center"/>
    </xf>
    <xf numFmtId="0" fontId="25" fillId="2" borderId="3"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50" fillId="0" borderId="0" xfId="0" applyFont="1" applyAlignment="1">
      <alignment wrapText="1"/>
    </xf>
    <xf numFmtId="0" fontId="50" fillId="0" borderId="0" xfId="0" applyFont="1"/>
    <xf numFmtId="0" fontId="15" fillId="0" borderId="0" xfId="0" applyFont="1" applyAlignment="1">
      <alignment wrapText="1"/>
    </xf>
    <xf numFmtId="0" fontId="15" fillId="0" borderId="10" xfId="0" applyFont="1" applyBorder="1" applyAlignment="1">
      <alignment horizontal="righ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36" fillId="0" borderId="0" xfId="0" applyFont="1"/>
    <xf numFmtId="0" fontId="35" fillId="0" borderId="0" xfId="0" applyFont="1" applyAlignment="1">
      <alignment horizontal="center"/>
    </xf>
    <xf numFmtId="0" fontId="30" fillId="0" borderId="0" xfId="0" applyFont="1"/>
    <xf numFmtId="0" fontId="25" fillId="2" borderId="1" xfId="0" applyFont="1" applyFill="1" applyBorder="1" applyAlignment="1">
      <alignment horizontal="left" vertical="top"/>
    </xf>
    <xf numFmtId="166" fontId="25" fillId="2" borderId="1" xfId="0" applyNumberFormat="1" applyFont="1" applyFill="1" applyBorder="1" applyAlignment="1">
      <alignment horizontal="left" vertical="top"/>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3" xfId="0" applyFont="1" applyBorder="1" applyAlignment="1">
      <alignment horizontal="left" vertical="center"/>
    </xf>
    <xf numFmtId="0" fontId="15" fillId="2" borderId="1" xfId="0" applyFont="1" applyFill="1" applyBorder="1" applyAlignment="1">
      <alignment horizontal="left" vertical="top"/>
    </xf>
    <xf numFmtId="0" fontId="9" fillId="0" borderId="0" xfId="0" applyFont="1"/>
    <xf numFmtId="0" fontId="0" fillId="0" borderId="0" xfId="0"/>
    <xf numFmtId="0" fontId="4" fillId="0" borderId="0" xfId="0" applyFont="1" applyAlignment="1">
      <alignment horizontal="center"/>
    </xf>
    <xf numFmtId="0" fontId="41" fillId="0" borderId="0" xfId="0" applyFont="1"/>
    <xf numFmtId="2" fontId="15" fillId="2" borderId="1" xfId="0" applyNumberFormat="1" applyFont="1" applyFill="1" applyBorder="1" applyAlignment="1">
      <alignment horizontal="left" vertical="top"/>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24" fillId="0" borderId="3" xfId="0" applyFont="1" applyBorder="1" applyAlignment="1">
      <alignment horizontal="left" vertical="center" wrapText="1"/>
    </xf>
    <xf numFmtId="0" fontId="15" fillId="0" borderId="2" xfId="0" applyFont="1" applyBorder="1" applyAlignment="1">
      <alignment vertical="center" wrapText="1"/>
    </xf>
    <xf numFmtId="0" fontId="15" fillId="0" borderId="5" xfId="0" applyFont="1" applyBorder="1" applyAlignment="1">
      <alignment vertical="center" wrapText="1"/>
    </xf>
    <xf numFmtId="0" fontId="15" fillId="0" borderId="3" xfId="0" applyFont="1" applyBorder="1" applyAlignment="1">
      <alignment vertical="center" wrapText="1"/>
    </xf>
    <xf numFmtId="0" fontId="30" fillId="0" borderId="10" xfId="0" applyFont="1" applyBorder="1" applyAlignment="1">
      <alignment horizontal="right" vertical="center"/>
    </xf>
    <xf numFmtId="0" fontId="30" fillId="0" borderId="4" xfId="0" applyFont="1" applyBorder="1" applyAlignment="1">
      <alignment horizontal="right" vertical="center"/>
    </xf>
    <xf numFmtId="0" fontId="30" fillId="0" borderId="11" xfId="0" applyFont="1" applyBorder="1" applyAlignment="1">
      <alignment horizontal="right" vertical="center"/>
    </xf>
    <xf numFmtId="0" fontId="33" fillId="2" borderId="1" xfId="0" applyFont="1" applyFill="1" applyBorder="1" applyAlignment="1">
      <alignment horizontal="center" vertical="center"/>
    </xf>
    <xf numFmtId="0" fontId="25" fillId="2" borderId="1" xfId="0" applyFont="1" applyFill="1" applyBorder="1" applyAlignment="1">
      <alignment horizontal="center" vertical="center"/>
    </xf>
    <xf numFmtId="167" fontId="25" fillId="2" borderId="1" xfId="0" applyNumberFormat="1" applyFont="1" applyFill="1" applyBorder="1" applyAlignment="1">
      <alignment horizontal="center" vertical="center"/>
    </xf>
    <xf numFmtId="0" fontId="30" fillId="0" borderId="0" xfId="0" applyFont="1" applyAlignment="1">
      <alignment horizontal="left"/>
    </xf>
    <xf numFmtId="0" fontId="25" fillId="2" borderId="1" xfId="0" applyFont="1" applyFill="1" applyBorder="1" applyAlignment="1">
      <alignment horizontal="center"/>
    </xf>
    <xf numFmtId="0" fontId="25" fillId="0" borderId="10" xfId="0" applyFont="1" applyBorder="1" applyAlignment="1">
      <alignment horizontal="right" vertical="center"/>
    </xf>
    <xf numFmtId="0" fontId="25" fillId="0" borderId="4" xfId="0" applyFont="1" applyBorder="1" applyAlignment="1">
      <alignment horizontal="right" vertical="center"/>
    </xf>
    <xf numFmtId="0" fontId="25" fillId="0" borderId="11" xfId="0" applyFont="1" applyBorder="1" applyAlignment="1">
      <alignment horizontal="right" vertical="center"/>
    </xf>
    <xf numFmtId="0" fontId="25" fillId="2" borderId="10"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2"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32" fillId="0" borderId="0" xfId="0" applyFont="1"/>
    <xf numFmtId="165" fontId="25" fillId="2" borderId="1" xfId="0" applyNumberFormat="1" applyFont="1" applyFill="1" applyBorder="1" applyAlignment="1">
      <alignment horizontal="center" vertical="center"/>
    </xf>
    <xf numFmtId="0" fontId="37" fillId="0" borderId="0" xfId="0" applyFont="1"/>
    <xf numFmtId="0" fontId="40" fillId="0" borderId="0" xfId="0" applyFont="1"/>
    <xf numFmtId="0" fontId="39" fillId="0" borderId="0" xfId="0" applyFont="1" applyAlignment="1">
      <alignment horizontal="center"/>
    </xf>
    <xf numFmtId="0" fontId="30" fillId="2" borderId="1" xfId="0" applyFont="1" applyFill="1" applyBorder="1" applyAlignment="1">
      <alignment horizontal="center" vertical="center"/>
    </xf>
    <xf numFmtId="0" fontId="25" fillId="0" borderId="2"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Border="1" applyAlignment="1">
      <alignment horizontal="left" vertical="center" wrapText="1"/>
    </xf>
    <xf numFmtId="0" fontId="25" fillId="0" borderId="0" xfId="0" applyFont="1" applyAlignment="1">
      <alignment horizontal="center"/>
    </xf>
    <xf numFmtId="0" fontId="25" fillId="0" borderId="1" xfId="0" applyFont="1" applyBorder="1" applyAlignment="1">
      <alignment horizontal="right" vertical="center"/>
    </xf>
    <xf numFmtId="0" fontId="15" fillId="2" borderId="1" xfId="0" applyFont="1" applyFill="1" applyBorder="1" applyAlignment="1">
      <alignment horizontal="center" vertical="center"/>
    </xf>
    <xf numFmtId="167" fontId="15" fillId="2" borderId="1" xfId="0" applyNumberFormat="1" applyFont="1" applyFill="1" applyBorder="1" applyAlignment="1">
      <alignment horizontal="center" vertical="center"/>
    </xf>
    <xf numFmtId="2" fontId="15" fillId="2" borderId="1" xfId="0" applyNumberFormat="1" applyFont="1" applyFill="1" applyBorder="1" applyAlignment="1">
      <alignment horizontal="center" vertical="center"/>
    </xf>
    <xf numFmtId="0" fontId="41" fillId="0" borderId="10" xfId="0" applyFont="1" applyBorder="1" applyAlignment="1">
      <alignment horizontal="right" vertical="center" wrapText="1"/>
    </xf>
    <xf numFmtId="0" fontId="41" fillId="0" borderId="4" xfId="0" applyFont="1" applyBorder="1" applyAlignment="1">
      <alignment horizontal="right" vertical="center" wrapText="1"/>
    </xf>
    <xf numFmtId="0" fontId="41" fillId="0" borderId="11" xfId="0" applyFont="1" applyBorder="1" applyAlignment="1">
      <alignment horizontal="righ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30" fillId="0" borderId="10" xfId="0" applyFont="1" applyBorder="1" applyAlignment="1">
      <alignment horizontal="right" vertical="center" wrapText="1"/>
    </xf>
    <xf numFmtId="0" fontId="30" fillId="0" borderId="9" xfId="0" applyFont="1" applyBorder="1" applyAlignment="1">
      <alignment horizontal="right" vertical="center" wrapText="1"/>
    </xf>
    <xf numFmtId="0" fontId="30" fillId="0" borderId="12" xfId="0" applyFont="1" applyBorder="1" applyAlignment="1">
      <alignment horizontal="right" vertical="center" wrapText="1"/>
    </xf>
    <xf numFmtId="0" fontId="49" fillId="0" borderId="0" xfId="0" applyFont="1" applyAlignment="1">
      <alignment horizontal="left" vertical="top" wrapText="1"/>
    </xf>
    <xf numFmtId="2" fontId="25" fillId="2" borderId="1" xfId="0" applyNumberFormat="1" applyFont="1" applyFill="1" applyBorder="1" applyAlignment="1">
      <alignment horizontal="center" vertical="center"/>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25" fillId="0" borderId="1" xfId="0" applyFont="1" applyFill="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81"/>
  <sheetViews>
    <sheetView topLeftCell="A4" workbookViewId="0">
      <selection activeCell="J8" sqref="J8"/>
    </sheetView>
  </sheetViews>
  <sheetFormatPr defaultColWidth="9.1796875" defaultRowHeight="14.5"/>
  <cols>
    <col min="1" max="1" width="1.26953125" style="132" customWidth="1"/>
    <col min="2" max="2" width="3.453125" style="132" customWidth="1"/>
    <col min="3" max="3" width="25.54296875" style="132" customWidth="1"/>
    <col min="4" max="4" width="7.26953125" style="132" customWidth="1"/>
    <col min="5" max="5" width="6.81640625" style="132" customWidth="1"/>
    <col min="6" max="6" width="8.81640625" style="147" customWidth="1"/>
    <col min="7" max="7" width="12.453125" style="223" customWidth="1"/>
    <col min="8" max="8" width="7.7265625" style="132" customWidth="1"/>
    <col min="9" max="9" width="11.81640625" style="223" customWidth="1"/>
    <col min="10" max="10" width="51.54296875" style="132" bestFit="1" customWidth="1"/>
    <col min="11" max="18" width="12.1796875" style="132" customWidth="1"/>
    <col min="19" max="1023" width="10.26953125" style="132" customWidth="1"/>
    <col min="1024" max="1024" width="12.54296875" style="132" customWidth="1"/>
    <col min="1025" max="1025" width="10.26953125" style="132" customWidth="1"/>
    <col min="1026" max="16384" width="9.1796875" style="132"/>
  </cols>
  <sheetData>
    <row r="1" spans="2:10">
      <c r="B1" s="144"/>
      <c r="C1" s="144"/>
      <c r="D1" s="144"/>
      <c r="E1" s="144"/>
      <c r="F1" s="117"/>
      <c r="G1" s="118"/>
      <c r="H1" s="116"/>
      <c r="I1" s="118"/>
      <c r="J1" s="116"/>
    </row>
    <row r="2" spans="2:10">
      <c r="B2" s="144"/>
      <c r="C2" s="144"/>
      <c r="D2" s="144"/>
      <c r="E2" s="144"/>
      <c r="F2" s="117"/>
      <c r="G2" s="118"/>
      <c r="H2" s="116"/>
      <c r="I2" s="118"/>
      <c r="J2" s="222" t="s">
        <v>295</v>
      </c>
    </row>
    <row r="3" spans="2:10">
      <c r="B3" s="144"/>
      <c r="C3" s="144"/>
      <c r="D3" s="144"/>
      <c r="E3" s="144"/>
      <c r="F3" s="117"/>
      <c r="G3" s="118"/>
      <c r="H3" s="116"/>
      <c r="I3" s="118"/>
      <c r="J3" s="222" t="s">
        <v>0</v>
      </c>
    </row>
    <row r="4" spans="2:10">
      <c r="B4" s="275" t="s">
        <v>1</v>
      </c>
      <c r="C4" s="275"/>
      <c r="D4" s="275"/>
      <c r="E4" s="275"/>
      <c r="F4" s="275"/>
      <c r="G4" s="275"/>
      <c r="H4" s="275"/>
      <c r="I4" s="275"/>
      <c r="J4" s="275"/>
    </row>
    <row r="5" spans="2:10">
      <c r="C5" s="144"/>
      <c r="D5" s="144"/>
      <c r="E5" s="144"/>
      <c r="F5" s="117"/>
      <c r="G5" s="118"/>
      <c r="H5" s="116"/>
      <c r="I5" s="118"/>
      <c r="J5" s="116"/>
    </row>
    <row r="6" spans="2:10">
      <c r="C6" s="116"/>
      <c r="D6" s="116"/>
      <c r="E6" s="144"/>
      <c r="F6" s="117"/>
      <c r="G6" s="118"/>
      <c r="H6" s="116"/>
      <c r="I6" s="118"/>
      <c r="J6" s="116"/>
    </row>
    <row r="7" spans="2:10">
      <c r="B7" s="276" t="s">
        <v>2</v>
      </c>
      <c r="C7" s="276"/>
      <c r="D7" s="276"/>
      <c r="E7" s="276"/>
      <c r="F7" s="276"/>
      <c r="G7" s="276"/>
      <c r="H7" s="276"/>
      <c r="I7" s="276"/>
      <c r="J7" s="276"/>
    </row>
    <row r="8" spans="2:10" ht="26.5">
      <c r="B8" s="116"/>
      <c r="C8" s="116"/>
      <c r="D8" s="116"/>
      <c r="E8" s="116"/>
      <c r="F8" s="117"/>
      <c r="G8" s="118"/>
      <c r="H8" s="116"/>
      <c r="I8" s="118"/>
      <c r="J8" s="119" t="s">
        <v>296</v>
      </c>
    </row>
    <row r="9" spans="2:10">
      <c r="B9" s="277" t="s">
        <v>3</v>
      </c>
      <c r="C9" s="277" t="s">
        <v>4</v>
      </c>
      <c r="D9" s="277" t="s">
        <v>5</v>
      </c>
      <c r="E9" s="277" t="s">
        <v>6</v>
      </c>
      <c r="F9" s="120" t="s">
        <v>7</v>
      </c>
      <c r="G9" s="278" t="s">
        <v>8</v>
      </c>
      <c r="H9" s="121" t="s">
        <v>9</v>
      </c>
      <c r="I9" s="122" t="s">
        <v>10</v>
      </c>
      <c r="J9" s="277" t="s">
        <v>11</v>
      </c>
    </row>
    <row r="10" spans="2:10">
      <c r="B10" s="277"/>
      <c r="C10" s="277"/>
      <c r="D10" s="277"/>
      <c r="E10" s="277"/>
      <c r="F10" s="123" t="s">
        <v>12</v>
      </c>
      <c r="G10" s="278"/>
      <c r="H10" s="124" t="s">
        <v>13</v>
      </c>
      <c r="I10" s="125" t="s">
        <v>14</v>
      </c>
      <c r="J10" s="277"/>
    </row>
    <row r="11" spans="2:10" ht="15" customHeight="1">
      <c r="B11" s="80">
        <v>1</v>
      </c>
      <c r="C11" s="80" t="s">
        <v>15</v>
      </c>
      <c r="D11" s="81" t="s">
        <v>16</v>
      </c>
      <c r="E11" s="98">
        <v>22</v>
      </c>
      <c r="F11" s="96">
        <v>0</v>
      </c>
      <c r="G11" s="96">
        <f>E11*F11</f>
        <v>0</v>
      </c>
      <c r="H11" s="199">
        <v>0</v>
      </c>
      <c r="I11" s="97"/>
      <c r="J11" s="279" t="s">
        <v>17</v>
      </c>
    </row>
    <row r="12" spans="2:10">
      <c r="B12" s="80">
        <v>2</v>
      </c>
      <c r="C12" s="80" t="s">
        <v>18</v>
      </c>
      <c r="D12" s="81" t="s">
        <v>16</v>
      </c>
      <c r="E12" s="98">
        <v>138</v>
      </c>
      <c r="F12" s="96">
        <v>0</v>
      </c>
      <c r="G12" s="96">
        <f>E12*F12</f>
        <v>0</v>
      </c>
      <c r="H12" s="199">
        <v>0</v>
      </c>
      <c r="I12" s="97"/>
      <c r="J12" s="280"/>
    </row>
    <row r="13" spans="2:10">
      <c r="B13" s="80">
        <v>3</v>
      </c>
      <c r="C13" s="80" t="s">
        <v>19</v>
      </c>
      <c r="D13" s="81" t="s">
        <v>16</v>
      </c>
      <c r="E13" s="98">
        <v>68</v>
      </c>
      <c r="F13" s="96">
        <v>0</v>
      </c>
      <c r="G13" s="96">
        <f t="shared" ref="G13:G25" si="0">E13*F13</f>
        <v>0</v>
      </c>
      <c r="H13" s="199">
        <v>0</v>
      </c>
      <c r="I13" s="97"/>
      <c r="J13" s="280"/>
    </row>
    <row r="14" spans="2:10">
      <c r="B14" s="80">
        <v>4</v>
      </c>
      <c r="C14" s="80" t="s">
        <v>20</v>
      </c>
      <c r="D14" s="81" t="s">
        <v>16</v>
      </c>
      <c r="E14" s="98">
        <v>343</v>
      </c>
      <c r="F14" s="96">
        <v>0</v>
      </c>
      <c r="G14" s="96">
        <f t="shared" si="0"/>
        <v>0</v>
      </c>
      <c r="H14" s="199">
        <v>0</v>
      </c>
      <c r="I14" s="97"/>
      <c r="J14" s="280"/>
    </row>
    <row r="15" spans="2:10" ht="15.75" customHeight="1">
      <c r="B15" s="80">
        <v>5</v>
      </c>
      <c r="C15" s="80" t="s">
        <v>21</v>
      </c>
      <c r="D15" s="81" t="s">
        <v>16</v>
      </c>
      <c r="E15" s="98">
        <v>249</v>
      </c>
      <c r="F15" s="96">
        <v>0</v>
      </c>
      <c r="G15" s="96">
        <f t="shared" si="0"/>
        <v>0</v>
      </c>
      <c r="H15" s="199">
        <v>0</v>
      </c>
      <c r="I15" s="97"/>
      <c r="J15" s="280"/>
    </row>
    <row r="16" spans="2:10">
      <c r="B16" s="80">
        <v>6</v>
      </c>
      <c r="C16" s="80" t="s">
        <v>22</v>
      </c>
      <c r="D16" s="81" t="s">
        <v>16</v>
      </c>
      <c r="E16" s="98">
        <v>285</v>
      </c>
      <c r="F16" s="96">
        <v>0</v>
      </c>
      <c r="G16" s="96">
        <f t="shared" si="0"/>
        <v>0</v>
      </c>
      <c r="H16" s="199">
        <v>0</v>
      </c>
      <c r="I16" s="97"/>
      <c r="J16" s="280"/>
    </row>
    <row r="17" spans="2:11">
      <c r="B17" s="80">
        <v>7</v>
      </c>
      <c r="C17" s="80" t="s">
        <v>23</v>
      </c>
      <c r="D17" s="81" t="s">
        <v>24</v>
      </c>
      <c r="E17" s="98">
        <v>2</v>
      </c>
      <c r="F17" s="96">
        <v>0</v>
      </c>
      <c r="G17" s="96">
        <f t="shared" si="0"/>
        <v>0</v>
      </c>
      <c r="H17" s="199">
        <v>0</v>
      </c>
      <c r="I17" s="97"/>
      <c r="J17" s="280"/>
    </row>
    <row r="18" spans="2:11">
      <c r="B18" s="80">
        <v>8</v>
      </c>
      <c r="C18" s="80" t="s">
        <v>25</v>
      </c>
      <c r="D18" s="81" t="s">
        <v>24</v>
      </c>
      <c r="E18" s="98">
        <v>32</v>
      </c>
      <c r="F18" s="96">
        <v>0</v>
      </c>
      <c r="G18" s="96">
        <f t="shared" si="0"/>
        <v>0</v>
      </c>
      <c r="H18" s="199">
        <v>0</v>
      </c>
      <c r="I18" s="97"/>
      <c r="J18" s="280"/>
    </row>
    <row r="19" spans="2:11" ht="130.9" customHeight="1">
      <c r="B19" s="80">
        <v>9</v>
      </c>
      <c r="C19" s="80" t="s">
        <v>26</v>
      </c>
      <c r="D19" s="81" t="s">
        <v>16</v>
      </c>
      <c r="E19" s="98">
        <v>120</v>
      </c>
      <c r="F19" s="96">
        <v>0</v>
      </c>
      <c r="G19" s="96">
        <f t="shared" si="0"/>
        <v>0</v>
      </c>
      <c r="H19" s="199">
        <v>0</v>
      </c>
      <c r="I19" s="97"/>
      <c r="J19" s="280"/>
    </row>
    <row r="20" spans="2:11" ht="133.5" customHeight="1">
      <c r="B20" s="80">
        <v>10</v>
      </c>
      <c r="C20" s="80" t="s">
        <v>27</v>
      </c>
      <c r="D20" s="81" t="s">
        <v>24</v>
      </c>
      <c r="E20" s="98">
        <v>2</v>
      </c>
      <c r="F20" s="96">
        <v>0</v>
      </c>
      <c r="G20" s="96">
        <f t="shared" si="0"/>
        <v>0</v>
      </c>
      <c r="H20" s="199">
        <v>0</v>
      </c>
      <c r="I20" s="97"/>
      <c r="J20" s="280"/>
    </row>
    <row r="21" spans="2:11" ht="25" customHeight="1">
      <c r="B21" s="80">
        <v>11</v>
      </c>
      <c r="C21" s="80" t="s">
        <v>28</v>
      </c>
      <c r="D21" s="81" t="s">
        <v>24</v>
      </c>
      <c r="E21" s="98">
        <v>218</v>
      </c>
      <c r="F21" s="96">
        <v>0</v>
      </c>
      <c r="G21" s="96">
        <f t="shared" si="0"/>
        <v>0</v>
      </c>
      <c r="H21" s="199">
        <v>0</v>
      </c>
      <c r="I21" s="97"/>
      <c r="J21" s="281"/>
    </row>
    <row r="22" spans="2:11" ht="25" customHeight="1">
      <c r="B22" s="80">
        <v>12</v>
      </c>
      <c r="C22" s="81" t="s">
        <v>29</v>
      </c>
      <c r="D22" s="81" t="s">
        <v>30</v>
      </c>
      <c r="E22" s="82">
        <v>2.4500000000000002</v>
      </c>
      <c r="F22" s="96">
        <v>0</v>
      </c>
      <c r="G22" s="96">
        <f>E22*F22</f>
        <v>0</v>
      </c>
      <c r="H22" s="199">
        <v>0</v>
      </c>
      <c r="I22" s="97"/>
      <c r="J22" s="282" t="s">
        <v>31</v>
      </c>
    </row>
    <row r="23" spans="2:11" ht="25" customHeight="1">
      <c r="B23" s="80">
        <v>13</v>
      </c>
      <c r="C23" s="81" t="s">
        <v>278</v>
      </c>
      <c r="D23" s="81" t="s">
        <v>30</v>
      </c>
      <c r="E23" s="82">
        <v>1</v>
      </c>
      <c r="F23" s="96">
        <v>0</v>
      </c>
      <c r="G23" s="96">
        <f t="shared" si="0"/>
        <v>0</v>
      </c>
      <c r="H23" s="199">
        <v>0</v>
      </c>
      <c r="I23" s="97"/>
      <c r="J23" s="283"/>
    </row>
    <row r="24" spans="2:11" ht="25" customHeight="1">
      <c r="B24" s="80">
        <v>14</v>
      </c>
      <c r="C24" s="81" t="s">
        <v>32</v>
      </c>
      <c r="D24" s="81" t="s">
        <v>16</v>
      </c>
      <c r="E24" s="82">
        <v>131</v>
      </c>
      <c r="F24" s="96">
        <v>0</v>
      </c>
      <c r="G24" s="96">
        <f t="shared" si="0"/>
        <v>0</v>
      </c>
      <c r="H24" s="199">
        <v>0</v>
      </c>
      <c r="I24" s="97"/>
      <c r="J24" s="283"/>
    </row>
    <row r="25" spans="2:11" ht="25" customHeight="1">
      <c r="B25" s="80">
        <v>15</v>
      </c>
      <c r="C25" s="81" t="s">
        <v>33</v>
      </c>
      <c r="D25" s="81" t="s">
        <v>16</v>
      </c>
      <c r="E25" s="82">
        <v>1580</v>
      </c>
      <c r="F25" s="96">
        <v>0</v>
      </c>
      <c r="G25" s="96">
        <f t="shared" si="0"/>
        <v>0</v>
      </c>
      <c r="H25" s="199">
        <v>0</v>
      </c>
      <c r="I25" s="97"/>
      <c r="J25" s="284"/>
    </row>
    <row r="26" spans="2:11" ht="25" customHeight="1">
      <c r="B26" s="271" t="s">
        <v>34</v>
      </c>
      <c r="C26" s="272"/>
      <c r="D26" s="272"/>
      <c r="E26" s="272"/>
      <c r="F26" s="273"/>
      <c r="G26" s="96">
        <f>SUM(G11:G25)</f>
        <v>0</v>
      </c>
      <c r="H26" s="126" t="s">
        <v>35</v>
      </c>
      <c r="I26" s="127"/>
      <c r="J26" s="116"/>
    </row>
    <row r="27" spans="2:11">
      <c r="B27" s="116"/>
      <c r="C27" s="116"/>
      <c r="D27" s="116"/>
    </row>
    <row r="28" spans="2:11">
      <c r="K28" s="224"/>
    </row>
    <row r="29" spans="2:11">
      <c r="C29" s="225"/>
      <c r="J29" s="146" t="s">
        <v>36</v>
      </c>
    </row>
    <row r="30" spans="2:11">
      <c r="C30" s="274" t="s">
        <v>37</v>
      </c>
      <c r="D30" s="274"/>
      <c r="E30" s="274"/>
      <c r="F30" s="274"/>
      <c r="G30" s="226"/>
      <c r="H30" s="146"/>
      <c r="I30" s="226"/>
      <c r="J30" s="146" t="s">
        <v>38</v>
      </c>
    </row>
    <row r="31" spans="2:11">
      <c r="C31" s="146" t="s">
        <v>39</v>
      </c>
      <c r="D31" s="146"/>
      <c r="E31" s="146"/>
      <c r="F31" s="145"/>
      <c r="G31" s="226"/>
      <c r="H31" s="146"/>
      <c r="I31" s="226"/>
    </row>
    <row r="32" spans="2:11">
      <c r="F32" s="227"/>
    </row>
    <row r="33" spans="6:9">
      <c r="F33" s="227"/>
    </row>
    <row r="34" spans="6:9">
      <c r="F34" s="227"/>
    </row>
    <row r="35" spans="6:9">
      <c r="F35" s="227"/>
    </row>
    <row r="36" spans="6:9">
      <c r="F36" s="227"/>
    </row>
    <row r="37" spans="6:9">
      <c r="F37" s="227"/>
    </row>
    <row r="38" spans="6:9">
      <c r="F38" s="227"/>
    </row>
    <row r="39" spans="6:9">
      <c r="F39" s="227"/>
    </row>
    <row r="40" spans="6:9">
      <c r="F40" s="227"/>
    </row>
    <row r="41" spans="6:9">
      <c r="F41" s="227"/>
    </row>
    <row r="42" spans="6:9">
      <c r="F42" s="227"/>
    </row>
    <row r="43" spans="6:9">
      <c r="F43" s="227"/>
    </row>
    <row r="44" spans="6:9">
      <c r="F44" s="227"/>
    </row>
    <row r="45" spans="6:9">
      <c r="F45" s="227"/>
    </row>
    <row r="46" spans="6:9">
      <c r="F46" s="227"/>
    </row>
    <row r="47" spans="6:9">
      <c r="F47" s="227"/>
    </row>
    <row r="48" spans="6:9">
      <c r="F48" s="227"/>
      <c r="G48" s="228"/>
      <c r="H48" s="229"/>
      <c r="I48" s="228"/>
    </row>
    <row r="49" spans="6:9">
      <c r="F49" s="227"/>
      <c r="G49" s="230"/>
      <c r="H49" s="229"/>
      <c r="I49" s="228"/>
    </row>
    <row r="50" spans="6:9">
      <c r="F50" s="227"/>
      <c r="G50" s="230"/>
      <c r="H50" s="229"/>
      <c r="I50" s="228"/>
    </row>
    <row r="51" spans="6:9">
      <c r="F51" s="227"/>
      <c r="G51" s="230"/>
      <c r="H51" s="229"/>
      <c r="I51" s="228"/>
    </row>
    <row r="52" spans="6:9">
      <c r="F52" s="227"/>
      <c r="G52" s="230"/>
      <c r="H52" s="229"/>
      <c r="I52" s="230"/>
    </row>
    <row r="53" spans="6:9">
      <c r="F53" s="227"/>
      <c r="G53" s="230"/>
      <c r="H53" s="229"/>
      <c r="I53" s="230"/>
    </row>
    <row r="54" spans="6:9">
      <c r="F54" s="227"/>
      <c r="G54" s="230"/>
      <c r="H54" s="229"/>
      <c r="I54" s="230"/>
    </row>
    <row r="55" spans="6:9">
      <c r="F55" s="227"/>
      <c r="G55" s="230"/>
      <c r="H55" s="229"/>
      <c r="I55" s="230"/>
    </row>
    <row r="56" spans="6:9">
      <c r="F56" s="227"/>
      <c r="G56" s="230"/>
      <c r="H56" s="229"/>
      <c r="I56" s="230"/>
    </row>
    <row r="57" spans="6:9">
      <c r="F57" s="227"/>
      <c r="G57" s="230"/>
      <c r="H57" s="229"/>
      <c r="I57" s="230"/>
    </row>
    <row r="58" spans="6:9">
      <c r="F58" s="227"/>
      <c r="G58" s="230"/>
      <c r="H58" s="229"/>
      <c r="I58" s="230"/>
    </row>
    <row r="59" spans="6:9">
      <c r="F59" s="227"/>
      <c r="G59" s="230"/>
      <c r="H59" s="229"/>
      <c r="I59" s="230"/>
    </row>
    <row r="60" spans="6:9">
      <c r="F60" s="227"/>
      <c r="G60" s="230"/>
      <c r="H60" s="229"/>
      <c r="I60" s="230"/>
    </row>
    <row r="61" spans="6:9">
      <c r="F61" s="227"/>
      <c r="G61" s="230"/>
      <c r="H61" s="229"/>
      <c r="I61" s="230"/>
    </row>
    <row r="62" spans="6:9">
      <c r="F62" s="227"/>
      <c r="G62" s="230"/>
      <c r="H62" s="229"/>
      <c r="I62" s="230"/>
    </row>
    <row r="63" spans="6:9">
      <c r="F63" s="227"/>
      <c r="G63" s="230"/>
      <c r="H63" s="229"/>
      <c r="I63" s="230"/>
    </row>
    <row r="64" spans="6:9">
      <c r="F64" s="227"/>
      <c r="G64" s="230"/>
      <c r="H64" s="229"/>
      <c r="I64" s="230"/>
    </row>
    <row r="65" spans="6:9">
      <c r="F65" s="227"/>
      <c r="G65" s="230"/>
      <c r="H65" s="229"/>
      <c r="I65" s="230"/>
    </row>
    <row r="66" spans="6:9">
      <c r="F66" s="227"/>
      <c r="G66" s="230"/>
      <c r="H66" s="229"/>
      <c r="I66" s="230"/>
    </row>
    <row r="67" spans="6:9">
      <c r="F67" s="227"/>
      <c r="G67" s="230"/>
      <c r="H67" s="229"/>
      <c r="I67" s="230"/>
    </row>
    <row r="68" spans="6:9">
      <c r="F68" s="227"/>
      <c r="G68" s="230"/>
      <c r="H68" s="229"/>
      <c r="I68" s="230"/>
    </row>
    <row r="69" spans="6:9">
      <c r="F69" s="227"/>
      <c r="G69" s="230"/>
      <c r="H69" s="229"/>
      <c r="I69" s="230"/>
    </row>
    <row r="70" spans="6:9">
      <c r="F70" s="227"/>
      <c r="G70" s="230"/>
      <c r="H70" s="229"/>
      <c r="I70" s="230"/>
    </row>
    <row r="71" spans="6:9">
      <c r="F71" s="227"/>
      <c r="G71" s="230"/>
      <c r="H71" s="229"/>
      <c r="I71" s="230"/>
    </row>
    <row r="72" spans="6:9">
      <c r="F72" s="227"/>
      <c r="G72" s="230"/>
      <c r="H72" s="229"/>
      <c r="I72" s="230"/>
    </row>
    <row r="73" spans="6:9">
      <c r="F73" s="227"/>
      <c r="G73" s="230"/>
      <c r="H73" s="229"/>
      <c r="I73" s="230"/>
    </row>
    <row r="74" spans="6:9">
      <c r="F74" s="227"/>
      <c r="G74" s="230"/>
      <c r="H74" s="229"/>
      <c r="I74" s="230"/>
    </row>
    <row r="75" spans="6:9">
      <c r="F75" s="227"/>
      <c r="G75" s="230"/>
      <c r="H75" s="229"/>
      <c r="I75" s="230"/>
    </row>
    <row r="76" spans="6:9">
      <c r="F76" s="227"/>
      <c r="G76" s="230"/>
      <c r="H76" s="229"/>
      <c r="I76" s="230"/>
    </row>
    <row r="77" spans="6:9">
      <c r="F77" s="227"/>
      <c r="G77" s="230"/>
      <c r="H77" s="229"/>
      <c r="I77" s="230"/>
    </row>
    <row r="78" spans="6:9">
      <c r="F78" s="227"/>
      <c r="G78" s="230"/>
      <c r="H78" s="229"/>
      <c r="I78" s="230"/>
    </row>
    <row r="79" spans="6:9">
      <c r="F79" s="227"/>
      <c r="G79" s="230"/>
      <c r="H79" s="229"/>
      <c r="I79" s="230"/>
    </row>
    <row r="80" spans="6:9">
      <c r="F80" s="227"/>
      <c r="G80" s="230"/>
      <c r="H80" s="229"/>
      <c r="I80" s="230"/>
    </row>
    <row r="81" spans="6:9">
      <c r="F81" s="227"/>
      <c r="G81" s="230"/>
      <c r="H81" s="229"/>
      <c r="I81" s="230"/>
    </row>
  </sheetData>
  <mergeCells count="12">
    <mergeCell ref="B26:F26"/>
    <mergeCell ref="C30:F30"/>
    <mergeCell ref="B4:J4"/>
    <mergeCell ref="B7:J7"/>
    <mergeCell ref="B9:B10"/>
    <mergeCell ref="C9:C10"/>
    <mergeCell ref="D9:D10"/>
    <mergeCell ref="E9:E10"/>
    <mergeCell ref="G9:G10"/>
    <mergeCell ref="J9:J10"/>
    <mergeCell ref="J11:J21"/>
    <mergeCell ref="J22:J2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11"/>
  <sheetViews>
    <sheetView topLeftCell="A2" workbookViewId="0">
      <selection activeCell="H8" sqref="H8:I8"/>
    </sheetView>
  </sheetViews>
  <sheetFormatPr defaultColWidth="9.1796875" defaultRowHeight="14.5"/>
  <cols>
    <col min="1" max="1" width="1.26953125" customWidth="1"/>
    <col min="2" max="2" width="3.1796875" style="50" customWidth="1"/>
    <col min="3" max="3" width="30.54296875" bestFit="1" customWidth="1"/>
    <col min="4" max="4" width="3.81640625" customWidth="1"/>
    <col min="5" max="5" width="5" style="68" customWidth="1"/>
    <col min="6" max="6" width="12.7265625" bestFit="1" customWidth="1"/>
    <col min="7" max="7" width="10" customWidth="1"/>
    <col min="8" max="8" width="8.1796875" customWidth="1"/>
    <col min="9" max="9" width="13.1796875" customWidth="1"/>
    <col min="10" max="10" width="66.81640625" customWidth="1"/>
    <col min="11" max="1023" width="10.26953125" customWidth="1"/>
    <col min="1024" max="1024" width="12.54296875" customWidth="1"/>
  </cols>
  <sheetData>
    <row r="1" spans="1:11" ht="12.75" customHeight="1">
      <c r="A1" s="52"/>
      <c r="B1"/>
      <c r="C1" s="53"/>
      <c r="D1" s="3"/>
      <c r="E1" s="63"/>
      <c r="F1" s="3"/>
      <c r="G1" s="3"/>
      <c r="H1" s="3"/>
      <c r="I1" s="3"/>
      <c r="J1" s="1"/>
    </row>
    <row r="2" spans="1:11" ht="12.75" customHeight="1">
      <c r="A2" s="52"/>
      <c r="B2"/>
      <c r="C2" s="1"/>
      <c r="D2" s="1"/>
      <c r="E2" s="61"/>
      <c r="F2" s="1"/>
      <c r="G2" s="3"/>
      <c r="H2" s="3"/>
      <c r="I2" s="3"/>
      <c r="J2" s="4" t="s">
        <v>295</v>
      </c>
    </row>
    <row r="3" spans="1:11" ht="12.75" customHeight="1">
      <c r="A3" s="52"/>
      <c r="B3"/>
      <c r="C3" s="1"/>
      <c r="D3" s="1"/>
      <c r="E3" s="61"/>
      <c r="F3" s="1"/>
      <c r="G3" s="3"/>
      <c r="H3" s="3"/>
      <c r="I3" s="3"/>
      <c r="J3" s="4" t="s">
        <v>0</v>
      </c>
    </row>
    <row r="4" spans="1:11" ht="12.75" customHeight="1">
      <c r="A4" s="52"/>
      <c r="B4"/>
      <c r="C4" s="288" t="s">
        <v>1</v>
      </c>
      <c r="D4" s="288"/>
      <c r="E4" s="288"/>
      <c r="F4" s="288"/>
      <c r="G4" s="288"/>
      <c r="H4" s="288"/>
      <c r="I4" s="288"/>
      <c r="J4" s="288"/>
    </row>
    <row r="5" spans="1:11" ht="12.75" customHeight="1">
      <c r="A5" s="52"/>
      <c r="B5"/>
      <c r="D5" s="1"/>
      <c r="E5" s="61"/>
      <c r="F5" s="1"/>
      <c r="G5" s="3"/>
      <c r="H5" s="3"/>
      <c r="I5" s="3"/>
      <c r="J5" s="3"/>
    </row>
    <row r="6" spans="1:11" ht="12.75" customHeight="1">
      <c r="A6" s="52"/>
      <c r="B6"/>
      <c r="C6" s="53"/>
      <c r="D6" s="3"/>
      <c r="E6" s="63"/>
      <c r="F6" s="3"/>
      <c r="G6" s="3"/>
      <c r="H6" s="3"/>
      <c r="I6" s="3"/>
      <c r="J6" s="1"/>
    </row>
    <row r="7" spans="1:11" ht="12.75" customHeight="1">
      <c r="A7" s="52"/>
      <c r="B7"/>
      <c r="C7" s="287"/>
      <c r="D7" s="287"/>
      <c r="E7" s="287"/>
      <c r="F7" s="287"/>
      <c r="G7" s="287"/>
      <c r="H7" s="287"/>
      <c r="I7" s="287"/>
      <c r="J7" s="287"/>
    </row>
    <row r="8" spans="1:11" ht="12.75" customHeight="1">
      <c r="A8" s="52"/>
      <c r="B8" s="192" t="s">
        <v>188</v>
      </c>
      <c r="C8" s="192"/>
      <c r="D8" s="192"/>
      <c r="E8" s="192"/>
      <c r="F8" s="192"/>
      <c r="G8" s="192"/>
      <c r="H8" s="287"/>
      <c r="I8" s="287"/>
    </row>
    <row r="9" spans="1:11" ht="15" customHeight="1">
      <c r="A9" s="52"/>
      <c r="B9"/>
      <c r="D9" s="78"/>
      <c r="E9" s="78"/>
      <c r="F9" s="78"/>
      <c r="G9" s="78"/>
      <c r="H9" s="78"/>
      <c r="I9" s="78"/>
      <c r="J9" s="5" t="s">
        <v>296</v>
      </c>
    </row>
    <row r="10" spans="1:11" ht="5.65" hidden="1" customHeight="1">
      <c r="A10" s="52"/>
      <c r="B10" s="54"/>
      <c r="C10" s="77"/>
      <c r="D10" s="77"/>
      <c r="E10" s="77"/>
      <c r="F10" s="77"/>
      <c r="G10" s="77"/>
      <c r="H10" s="77"/>
      <c r="I10" s="77"/>
      <c r="J10" s="60"/>
    </row>
    <row r="11" spans="1:11" ht="24.75" customHeight="1">
      <c r="A11" s="177"/>
      <c r="B11" s="178" t="s">
        <v>3</v>
      </c>
      <c r="C11" s="174" t="s">
        <v>4</v>
      </c>
      <c r="D11" s="174" t="s">
        <v>5</v>
      </c>
      <c r="E11" s="179" t="s">
        <v>6</v>
      </c>
      <c r="F11" s="180" t="s">
        <v>189</v>
      </c>
      <c r="G11" s="180" t="s">
        <v>8</v>
      </c>
      <c r="H11" s="180" t="s">
        <v>190</v>
      </c>
      <c r="I11" s="174" t="s">
        <v>191</v>
      </c>
      <c r="J11" s="174" t="s">
        <v>192</v>
      </c>
      <c r="K11" s="132"/>
    </row>
    <row r="12" spans="1:11" s="79" customFormat="1" ht="41.25" customHeight="1">
      <c r="A12" s="177"/>
      <c r="B12" s="81">
        <v>1</v>
      </c>
      <c r="C12" s="80" t="s">
        <v>193</v>
      </c>
      <c r="D12" s="81" t="s">
        <v>16</v>
      </c>
      <c r="E12" s="82">
        <v>2</v>
      </c>
      <c r="F12" s="84">
        <v>0</v>
      </c>
      <c r="G12" s="92">
        <f>PRODUCT(E12*F12)</f>
        <v>0</v>
      </c>
      <c r="H12" s="199">
        <v>0</v>
      </c>
      <c r="I12" s="93"/>
      <c r="J12" s="279" t="s">
        <v>194</v>
      </c>
      <c r="K12" s="132"/>
    </row>
    <row r="13" spans="1:11" s="79" customFormat="1" ht="44.25" customHeight="1">
      <c r="A13" s="177"/>
      <c r="B13" s="81">
        <v>2</v>
      </c>
      <c r="C13" s="80" t="s">
        <v>195</v>
      </c>
      <c r="D13" s="81" t="s">
        <v>16</v>
      </c>
      <c r="E13" s="82">
        <v>1</v>
      </c>
      <c r="F13" s="84">
        <v>0</v>
      </c>
      <c r="G13" s="92">
        <f t="shared" ref="G13:G48" si="0">PRODUCT(E13*F13)</f>
        <v>0</v>
      </c>
      <c r="H13" s="199">
        <v>0.08</v>
      </c>
      <c r="I13" s="93"/>
      <c r="J13" s="280"/>
      <c r="K13" s="132"/>
    </row>
    <row r="14" spans="1:11" s="79" customFormat="1" ht="51.75" customHeight="1">
      <c r="A14" s="177"/>
      <c r="B14" s="81">
        <v>3</v>
      </c>
      <c r="C14" s="80" t="s">
        <v>196</v>
      </c>
      <c r="D14" s="81" t="s">
        <v>16</v>
      </c>
      <c r="E14" s="82">
        <v>11</v>
      </c>
      <c r="F14" s="84">
        <v>0</v>
      </c>
      <c r="G14" s="92">
        <f t="shared" si="0"/>
        <v>0</v>
      </c>
      <c r="H14" s="199">
        <v>0.08</v>
      </c>
      <c r="I14" s="93"/>
      <c r="J14" s="280"/>
      <c r="K14" s="132"/>
    </row>
    <row r="15" spans="1:11" s="79" customFormat="1" ht="156">
      <c r="A15" s="177"/>
      <c r="B15" s="81">
        <v>4</v>
      </c>
      <c r="C15" s="80" t="s">
        <v>197</v>
      </c>
      <c r="D15" s="81" t="s">
        <v>16</v>
      </c>
      <c r="E15" s="82">
        <v>14</v>
      </c>
      <c r="F15" s="84">
        <v>0</v>
      </c>
      <c r="G15" s="92">
        <f t="shared" si="0"/>
        <v>0</v>
      </c>
      <c r="H15" s="199">
        <v>0.23</v>
      </c>
      <c r="I15" s="93"/>
      <c r="J15" s="80" t="s">
        <v>198</v>
      </c>
      <c r="K15" s="132"/>
    </row>
    <row r="16" spans="1:11" s="79" customFormat="1" ht="24" customHeight="1">
      <c r="A16" s="177"/>
      <c r="B16" s="81">
        <v>5</v>
      </c>
      <c r="C16" s="80" t="s">
        <v>199</v>
      </c>
      <c r="D16" s="81" t="s">
        <v>16</v>
      </c>
      <c r="E16" s="82">
        <v>1</v>
      </c>
      <c r="F16" s="84">
        <v>0</v>
      </c>
      <c r="G16" s="92">
        <f t="shared" si="0"/>
        <v>0</v>
      </c>
      <c r="H16" s="199">
        <v>0.08</v>
      </c>
      <c r="I16" s="93"/>
      <c r="J16" s="279" t="s">
        <v>194</v>
      </c>
      <c r="K16" s="132"/>
    </row>
    <row r="17" spans="1:11" s="132" customFormat="1" ht="24" customHeight="1">
      <c r="A17" s="177"/>
      <c r="B17" s="81">
        <v>6</v>
      </c>
      <c r="C17" s="80" t="s">
        <v>280</v>
      </c>
      <c r="D17" s="81" t="s">
        <v>16</v>
      </c>
      <c r="E17" s="82">
        <v>1</v>
      </c>
      <c r="F17" s="84">
        <v>0</v>
      </c>
      <c r="G17" s="92">
        <f t="shared" si="0"/>
        <v>0</v>
      </c>
      <c r="H17" s="199">
        <v>0.08</v>
      </c>
      <c r="I17" s="93"/>
      <c r="J17" s="280"/>
    </row>
    <row r="18" spans="1:11" s="79" customFormat="1" ht="54" customHeight="1">
      <c r="A18" s="177"/>
      <c r="B18" s="81">
        <v>7</v>
      </c>
      <c r="C18" s="80" t="s">
        <v>200</v>
      </c>
      <c r="D18" s="81" t="s">
        <v>16</v>
      </c>
      <c r="E18" s="82">
        <v>1</v>
      </c>
      <c r="F18" s="84">
        <v>0</v>
      </c>
      <c r="G18" s="92">
        <f t="shared" si="0"/>
        <v>0</v>
      </c>
      <c r="H18" s="199">
        <v>0.08</v>
      </c>
      <c r="I18" s="93"/>
      <c r="J18" s="280"/>
      <c r="K18" s="132"/>
    </row>
    <row r="19" spans="1:11" s="79" customFormat="1">
      <c r="A19" s="177"/>
      <c r="B19" s="81">
        <v>8</v>
      </c>
      <c r="C19" s="80" t="s">
        <v>201</v>
      </c>
      <c r="D19" s="81" t="s">
        <v>16</v>
      </c>
      <c r="E19" s="82">
        <v>3</v>
      </c>
      <c r="F19" s="84">
        <v>0</v>
      </c>
      <c r="G19" s="92">
        <f t="shared" si="0"/>
        <v>0</v>
      </c>
      <c r="H19" s="199">
        <v>0.08</v>
      </c>
      <c r="I19" s="93"/>
      <c r="J19" s="280"/>
      <c r="K19" s="132"/>
    </row>
    <row r="20" spans="1:11" s="79" customFormat="1">
      <c r="A20" s="177"/>
      <c r="B20" s="81">
        <v>9</v>
      </c>
      <c r="C20" s="80" t="s">
        <v>282</v>
      </c>
      <c r="D20" s="81" t="s">
        <v>16</v>
      </c>
      <c r="E20" s="82">
        <v>1</v>
      </c>
      <c r="F20" s="84">
        <v>0</v>
      </c>
      <c r="G20" s="92">
        <f t="shared" si="0"/>
        <v>0</v>
      </c>
      <c r="H20" s="199">
        <v>0.08</v>
      </c>
      <c r="I20" s="93"/>
      <c r="J20" s="280"/>
      <c r="K20" s="132"/>
    </row>
    <row r="21" spans="1:11" s="79" customFormat="1" ht="79.5" customHeight="1">
      <c r="A21" s="177"/>
      <c r="B21" s="81">
        <v>10</v>
      </c>
      <c r="C21" s="81" t="s">
        <v>202</v>
      </c>
      <c r="D21" s="81" t="s">
        <v>16</v>
      </c>
      <c r="E21" s="82">
        <v>5</v>
      </c>
      <c r="F21" s="84">
        <v>0</v>
      </c>
      <c r="G21" s="92">
        <f t="shared" si="0"/>
        <v>0</v>
      </c>
      <c r="H21" s="199">
        <v>0.08</v>
      </c>
      <c r="I21" s="93"/>
      <c r="J21" s="281"/>
      <c r="K21" s="132"/>
    </row>
    <row r="22" spans="1:11" s="79" customFormat="1" ht="240" customHeight="1">
      <c r="A22" s="177"/>
      <c r="B22" s="81">
        <v>11</v>
      </c>
      <c r="C22" s="81" t="s">
        <v>203</v>
      </c>
      <c r="D22" s="81" t="s">
        <v>16</v>
      </c>
      <c r="E22" s="82">
        <v>3</v>
      </c>
      <c r="F22" s="84">
        <v>0</v>
      </c>
      <c r="G22" s="92">
        <f t="shared" si="0"/>
        <v>0</v>
      </c>
      <c r="H22" s="199">
        <v>0.23</v>
      </c>
      <c r="I22" s="93"/>
      <c r="J22" s="80" t="s">
        <v>204</v>
      </c>
      <c r="K22" s="132"/>
    </row>
    <row r="23" spans="1:11" s="79" customFormat="1" ht="122.25" customHeight="1">
      <c r="A23" s="177"/>
      <c r="B23" s="81">
        <v>12</v>
      </c>
      <c r="C23" s="81" t="s">
        <v>205</v>
      </c>
      <c r="D23" s="81" t="s">
        <v>16</v>
      </c>
      <c r="E23" s="82">
        <v>8</v>
      </c>
      <c r="F23" s="84">
        <v>1.1000000000000001</v>
      </c>
      <c r="G23" s="92">
        <v>0</v>
      </c>
      <c r="H23" s="199">
        <v>0.08</v>
      </c>
      <c r="I23" s="93"/>
      <c r="J23" s="279" t="s">
        <v>194</v>
      </c>
      <c r="K23" s="132"/>
    </row>
    <row r="24" spans="1:11" s="79" customFormat="1" ht="120.75" customHeight="1">
      <c r="A24" s="177"/>
      <c r="B24" s="81">
        <v>13</v>
      </c>
      <c r="C24" s="81" t="s">
        <v>206</v>
      </c>
      <c r="D24" s="81">
        <v>8</v>
      </c>
      <c r="E24" s="82">
        <v>10</v>
      </c>
      <c r="F24" s="84">
        <v>0</v>
      </c>
      <c r="G24" s="92">
        <f t="shared" si="0"/>
        <v>0</v>
      </c>
      <c r="H24" s="199">
        <v>0</v>
      </c>
      <c r="I24" s="93"/>
      <c r="J24" s="281"/>
      <c r="K24" s="132"/>
    </row>
    <row r="25" spans="1:11" s="79" customFormat="1" ht="42" customHeight="1">
      <c r="A25" s="177">
        <v>24</v>
      </c>
      <c r="B25" s="81">
        <v>14</v>
      </c>
      <c r="C25" s="81" t="s">
        <v>207</v>
      </c>
      <c r="D25" s="94" t="s">
        <v>16</v>
      </c>
      <c r="E25" s="95">
        <v>15</v>
      </c>
      <c r="F25" s="200">
        <v>0</v>
      </c>
      <c r="G25" s="92">
        <f t="shared" si="0"/>
        <v>0</v>
      </c>
      <c r="H25" s="199">
        <v>0.08</v>
      </c>
      <c r="I25" s="93"/>
      <c r="J25" s="279" t="s">
        <v>208</v>
      </c>
      <c r="K25" s="132"/>
    </row>
    <row r="26" spans="1:11" s="79" customFormat="1" ht="51" customHeight="1">
      <c r="A26" s="177"/>
      <c r="B26" s="81">
        <v>15</v>
      </c>
      <c r="C26" s="81" t="s">
        <v>209</v>
      </c>
      <c r="D26" s="94" t="s">
        <v>16</v>
      </c>
      <c r="E26" s="95">
        <v>4</v>
      </c>
      <c r="F26" s="200">
        <v>0</v>
      </c>
      <c r="G26" s="92">
        <f t="shared" si="0"/>
        <v>0</v>
      </c>
      <c r="H26" s="199">
        <v>0</v>
      </c>
      <c r="I26" s="93"/>
      <c r="J26" s="280"/>
      <c r="K26" s="132"/>
    </row>
    <row r="27" spans="1:11" s="79" customFormat="1" ht="51" customHeight="1">
      <c r="A27" s="177"/>
      <c r="B27" s="81">
        <v>16</v>
      </c>
      <c r="C27" s="81" t="s">
        <v>283</v>
      </c>
      <c r="D27" s="94" t="s">
        <v>16</v>
      </c>
      <c r="E27" s="95">
        <v>1</v>
      </c>
      <c r="F27" s="200">
        <v>0</v>
      </c>
      <c r="G27" s="92">
        <f t="shared" si="0"/>
        <v>0</v>
      </c>
      <c r="H27" s="199">
        <v>0</v>
      </c>
      <c r="I27" s="93"/>
      <c r="J27" s="280"/>
      <c r="K27" s="132"/>
    </row>
    <row r="28" spans="1:11" s="79" customFormat="1" ht="45.75" customHeight="1">
      <c r="A28" s="177"/>
      <c r="B28" s="81">
        <v>17</v>
      </c>
      <c r="C28" s="81" t="s">
        <v>210</v>
      </c>
      <c r="D28" s="94" t="s">
        <v>16</v>
      </c>
      <c r="E28" s="95">
        <v>7</v>
      </c>
      <c r="F28" s="200">
        <v>0</v>
      </c>
      <c r="G28" s="92">
        <f t="shared" si="0"/>
        <v>0</v>
      </c>
      <c r="H28" s="199">
        <v>0.08</v>
      </c>
      <c r="I28" s="93"/>
      <c r="J28" s="280"/>
      <c r="K28" s="132"/>
    </row>
    <row r="29" spans="1:11" s="79" customFormat="1" ht="46.5" customHeight="1">
      <c r="A29" s="177"/>
      <c r="B29" s="81">
        <v>18</v>
      </c>
      <c r="C29" s="81" t="s">
        <v>284</v>
      </c>
      <c r="D29" s="94" t="s">
        <v>16</v>
      </c>
      <c r="E29" s="95">
        <v>2</v>
      </c>
      <c r="F29" s="200">
        <v>0</v>
      </c>
      <c r="G29" s="92">
        <f t="shared" si="0"/>
        <v>0</v>
      </c>
      <c r="H29" s="199">
        <v>0.23</v>
      </c>
      <c r="I29" s="93"/>
      <c r="J29" s="281"/>
      <c r="K29" s="132"/>
    </row>
    <row r="30" spans="1:11" s="79" customFormat="1" ht="46.5" customHeight="1">
      <c r="A30" s="177"/>
      <c r="B30" s="81">
        <v>19</v>
      </c>
      <c r="C30" s="81" t="s">
        <v>285</v>
      </c>
      <c r="D30" s="94" t="s">
        <v>16</v>
      </c>
      <c r="E30" s="95">
        <v>3</v>
      </c>
      <c r="F30" s="200">
        <v>0</v>
      </c>
      <c r="G30" s="92">
        <v>0</v>
      </c>
      <c r="H30" s="199">
        <v>0.23</v>
      </c>
      <c r="I30" s="93"/>
      <c r="J30" s="214"/>
      <c r="K30" s="132"/>
    </row>
    <row r="31" spans="1:11" s="79" customFormat="1" ht="22.5" customHeight="1">
      <c r="A31" s="177"/>
      <c r="B31" s="81">
        <v>20</v>
      </c>
      <c r="C31" s="81" t="s">
        <v>211</v>
      </c>
      <c r="D31" s="94" t="s">
        <v>16</v>
      </c>
      <c r="E31" s="95">
        <v>9</v>
      </c>
      <c r="F31" s="200">
        <v>0</v>
      </c>
      <c r="G31" s="92">
        <f t="shared" si="0"/>
        <v>0</v>
      </c>
      <c r="H31" s="199">
        <v>0</v>
      </c>
      <c r="I31" s="93"/>
      <c r="J31" s="279" t="s">
        <v>194</v>
      </c>
      <c r="K31" s="132"/>
    </row>
    <row r="32" spans="1:11" s="79" customFormat="1" ht="21.75" customHeight="1">
      <c r="A32" s="177"/>
      <c r="B32" s="81">
        <v>21</v>
      </c>
      <c r="C32" s="81" t="s">
        <v>212</v>
      </c>
      <c r="D32" s="94" t="s">
        <v>16</v>
      </c>
      <c r="E32" s="95">
        <v>23</v>
      </c>
      <c r="F32" s="200">
        <v>0</v>
      </c>
      <c r="G32" s="92">
        <f t="shared" si="0"/>
        <v>0</v>
      </c>
      <c r="H32" s="199">
        <v>0.08</v>
      </c>
      <c r="I32" s="93"/>
      <c r="J32" s="280"/>
      <c r="K32" s="132"/>
    </row>
    <row r="33" spans="1:11" s="79" customFormat="1" ht="16.899999999999999" customHeight="1">
      <c r="A33" s="177"/>
      <c r="B33" s="81">
        <v>22</v>
      </c>
      <c r="C33" s="81" t="s">
        <v>213</v>
      </c>
      <c r="D33" s="94" t="s">
        <v>16</v>
      </c>
      <c r="E33" s="95">
        <v>10</v>
      </c>
      <c r="F33" s="200">
        <v>0</v>
      </c>
      <c r="G33" s="92">
        <f t="shared" si="0"/>
        <v>0</v>
      </c>
      <c r="H33" s="199">
        <v>0.08</v>
      </c>
      <c r="I33" s="93"/>
      <c r="J33" s="280"/>
      <c r="K33" s="132"/>
    </row>
    <row r="34" spans="1:11" s="79" customFormat="1" ht="16.899999999999999" customHeight="1">
      <c r="A34" s="177"/>
      <c r="B34" s="81">
        <v>23</v>
      </c>
      <c r="C34" s="81" t="s">
        <v>214</v>
      </c>
      <c r="D34" s="94" t="s">
        <v>16</v>
      </c>
      <c r="E34" s="95">
        <v>15</v>
      </c>
      <c r="F34" s="200">
        <v>0</v>
      </c>
      <c r="G34" s="92">
        <f t="shared" si="0"/>
        <v>0</v>
      </c>
      <c r="H34" s="199">
        <v>0.08</v>
      </c>
      <c r="I34" s="93"/>
      <c r="J34" s="280"/>
      <c r="K34" s="132"/>
    </row>
    <row r="35" spans="1:11" s="79" customFormat="1" ht="16.899999999999999" customHeight="1">
      <c r="A35" s="177"/>
      <c r="B35" s="81">
        <v>24</v>
      </c>
      <c r="C35" s="81" t="s">
        <v>215</v>
      </c>
      <c r="D35" s="94" t="s">
        <v>16</v>
      </c>
      <c r="E35" s="95">
        <v>13</v>
      </c>
      <c r="F35" s="200">
        <v>0</v>
      </c>
      <c r="G35" s="92">
        <f t="shared" si="0"/>
        <v>0</v>
      </c>
      <c r="H35" s="199">
        <v>0.08</v>
      </c>
      <c r="I35" s="93"/>
      <c r="J35" s="280"/>
      <c r="K35" s="132"/>
    </row>
    <row r="36" spans="1:11" s="79" customFormat="1" ht="16.899999999999999" customHeight="1">
      <c r="A36" s="177"/>
      <c r="B36" s="81">
        <v>25</v>
      </c>
      <c r="C36" s="81" t="s">
        <v>216</v>
      </c>
      <c r="D36" s="94" t="s">
        <v>16</v>
      </c>
      <c r="E36" s="95">
        <v>20</v>
      </c>
      <c r="F36" s="200">
        <v>1.1399999999999999</v>
      </c>
      <c r="G36" s="92">
        <v>0</v>
      </c>
      <c r="H36" s="199">
        <v>0.08</v>
      </c>
      <c r="I36" s="93"/>
      <c r="J36" s="280"/>
      <c r="K36" s="132"/>
    </row>
    <row r="37" spans="1:11" s="79" customFormat="1" ht="16.899999999999999" customHeight="1">
      <c r="A37" s="177"/>
      <c r="B37" s="81">
        <v>26</v>
      </c>
      <c r="C37" s="81" t="s">
        <v>217</v>
      </c>
      <c r="D37" s="94" t="s">
        <v>16</v>
      </c>
      <c r="E37" s="95">
        <v>4</v>
      </c>
      <c r="F37" s="200">
        <v>0</v>
      </c>
      <c r="G37" s="92">
        <f t="shared" si="0"/>
        <v>0</v>
      </c>
      <c r="H37" s="199">
        <v>0.23</v>
      </c>
      <c r="I37" s="93"/>
      <c r="J37" s="280"/>
      <c r="K37" s="132"/>
    </row>
    <row r="38" spans="1:11" s="79" customFormat="1" ht="16.899999999999999" customHeight="1">
      <c r="A38" s="177"/>
      <c r="B38" s="81">
        <v>27</v>
      </c>
      <c r="C38" s="81" t="s">
        <v>218</v>
      </c>
      <c r="D38" s="94" t="s">
        <v>16</v>
      </c>
      <c r="E38" s="95">
        <v>29</v>
      </c>
      <c r="F38" s="200">
        <v>0</v>
      </c>
      <c r="G38" s="92">
        <f t="shared" si="0"/>
        <v>0</v>
      </c>
      <c r="H38" s="199">
        <v>0.08</v>
      </c>
      <c r="I38" s="93"/>
      <c r="J38" s="280"/>
      <c r="K38" s="132"/>
    </row>
    <row r="39" spans="1:11" s="79" customFormat="1" ht="16.899999999999999" customHeight="1">
      <c r="A39" s="177"/>
      <c r="B39" s="81">
        <v>28</v>
      </c>
      <c r="C39" s="81" t="s">
        <v>219</v>
      </c>
      <c r="D39" s="94" t="s">
        <v>16</v>
      </c>
      <c r="E39" s="95">
        <v>12</v>
      </c>
      <c r="F39" s="200">
        <v>0</v>
      </c>
      <c r="G39" s="92">
        <f t="shared" si="0"/>
        <v>0</v>
      </c>
      <c r="H39" s="199">
        <v>0.08</v>
      </c>
      <c r="I39" s="93"/>
      <c r="J39" s="280"/>
      <c r="K39" s="132"/>
    </row>
    <row r="40" spans="1:11" s="79" customFormat="1" ht="16.899999999999999" customHeight="1">
      <c r="A40" s="177"/>
      <c r="B40" s="81">
        <v>29</v>
      </c>
      <c r="C40" s="81" t="s">
        <v>220</v>
      </c>
      <c r="D40" s="94" t="s">
        <v>16</v>
      </c>
      <c r="E40" s="95">
        <v>8</v>
      </c>
      <c r="F40" s="200">
        <v>0</v>
      </c>
      <c r="G40" s="92">
        <f t="shared" si="0"/>
        <v>0</v>
      </c>
      <c r="H40" s="199">
        <v>0.08</v>
      </c>
      <c r="I40" s="93"/>
      <c r="J40" s="280"/>
      <c r="K40" s="132"/>
    </row>
    <row r="41" spans="1:11" s="79" customFormat="1" ht="46.5" customHeight="1">
      <c r="A41" s="177"/>
      <c r="B41" s="81">
        <v>30</v>
      </c>
      <c r="C41" s="81" t="s">
        <v>221</v>
      </c>
      <c r="D41" s="94" t="s">
        <v>16</v>
      </c>
      <c r="E41" s="95">
        <v>35</v>
      </c>
      <c r="F41" s="200">
        <v>0</v>
      </c>
      <c r="G41" s="92">
        <f t="shared" si="0"/>
        <v>0</v>
      </c>
      <c r="H41" s="199">
        <v>0.08</v>
      </c>
      <c r="I41" s="93"/>
      <c r="J41" s="280"/>
      <c r="K41" s="132"/>
    </row>
    <row r="42" spans="1:11" s="79" customFormat="1" ht="46.5" customHeight="1">
      <c r="A42" s="177"/>
      <c r="B42" s="81">
        <v>31</v>
      </c>
      <c r="C42" s="81" t="s">
        <v>222</v>
      </c>
      <c r="D42" s="94" t="s">
        <v>16</v>
      </c>
      <c r="E42" s="95">
        <v>24</v>
      </c>
      <c r="F42" s="200">
        <v>0</v>
      </c>
      <c r="G42" s="92">
        <f t="shared" si="0"/>
        <v>0</v>
      </c>
      <c r="H42" s="199">
        <v>0.08</v>
      </c>
      <c r="I42" s="93"/>
      <c r="J42" s="281"/>
      <c r="K42" s="132"/>
    </row>
    <row r="43" spans="1:11" s="79" customFormat="1" ht="120" customHeight="1">
      <c r="A43" s="177"/>
      <c r="B43" s="81">
        <v>32</v>
      </c>
      <c r="C43" s="81" t="s">
        <v>223</v>
      </c>
      <c r="D43" s="94" t="s">
        <v>16</v>
      </c>
      <c r="E43" s="95">
        <v>34</v>
      </c>
      <c r="F43" s="200">
        <v>0</v>
      </c>
      <c r="G43" s="92">
        <f t="shared" si="0"/>
        <v>0</v>
      </c>
      <c r="H43" s="199">
        <v>0.23</v>
      </c>
      <c r="I43" s="93"/>
      <c r="J43" s="279" t="s">
        <v>224</v>
      </c>
      <c r="K43" s="132"/>
    </row>
    <row r="44" spans="1:11" s="79" customFormat="1" ht="89.25" customHeight="1">
      <c r="A44" s="177"/>
      <c r="B44" s="81">
        <v>33</v>
      </c>
      <c r="C44" s="81" t="s">
        <v>225</v>
      </c>
      <c r="D44" s="94" t="s">
        <v>16</v>
      </c>
      <c r="E44" s="95">
        <v>7</v>
      </c>
      <c r="F44" s="200">
        <v>0</v>
      </c>
      <c r="G44" s="92">
        <f t="shared" si="0"/>
        <v>0</v>
      </c>
      <c r="H44" s="199">
        <v>0.23</v>
      </c>
      <c r="I44" s="93"/>
      <c r="J44" s="281"/>
      <c r="K44" s="132"/>
    </row>
    <row r="45" spans="1:11" s="79" customFormat="1" ht="35.25" customHeight="1">
      <c r="A45" s="177"/>
      <c r="B45" s="81">
        <v>34</v>
      </c>
      <c r="C45" s="81" t="s">
        <v>226</v>
      </c>
      <c r="D45" s="94" t="s">
        <v>16</v>
      </c>
      <c r="E45" s="95">
        <v>96</v>
      </c>
      <c r="F45" s="200">
        <v>0</v>
      </c>
      <c r="G45" s="92">
        <f t="shared" si="0"/>
        <v>0</v>
      </c>
      <c r="H45" s="199">
        <v>0.08</v>
      </c>
      <c r="I45" s="93"/>
      <c r="J45" s="279" t="s">
        <v>194</v>
      </c>
      <c r="K45" s="132"/>
    </row>
    <row r="46" spans="1:11" s="79" customFormat="1" ht="37.5" customHeight="1">
      <c r="A46" s="177"/>
      <c r="B46" s="81">
        <v>35</v>
      </c>
      <c r="C46" s="81" t="s">
        <v>227</v>
      </c>
      <c r="D46" s="94" t="s">
        <v>16</v>
      </c>
      <c r="E46" s="95">
        <v>4</v>
      </c>
      <c r="F46" s="200">
        <v>0</v>
      </c>
      <c r="G46" s="92">
        <f t="shared" si="0"/>
        <v>0</v>
      </c>
      <c r="H46" s="199">
        <v>0.08</v>
      </c>
      <c r="I46" s="93"/>
      <c r="J46" s="280"/>
      <c r="K46" s="132"/>
    </row>
    <row r="47" spans="1:11" s="79" customFormat="1" ht="42.75" customHeight="1">
      <c r="A47" s="177"/>
      <c r="B47" s="81">
        <v>36</v>
      </c>
      <c r="C47" s="81" t="s">
        <v>228</v>
      </c>
      <c r="D47" s="94" t="s">
        <v>16</v>
      </c>
      <c r="E47" s="95">
        <v>70</v>
      </c>
      <c r="F47" s="200">
        <v>0</v>
      </c>
      <c r="G47" s="92">
        <f t="shared" si="0"/>
        <v>0</v>
      </c>
      <c r="H47" s="199">
        <v>0.08</v>
      </c>
      <c r="I47" s="93"/>
      <c r="J47" s="280"/>
      <c r="K47" s="132"/>
    </row>
    <row r="48" spans="1:11" s="79" customFormat="1" ht="73.5" customHeight="1">
      <c r="A48" s="177"/>
      <c r="B48" s="81">
        <v>37</v>
      </c>
      <c r="C48" s="81" t="s">
        <v>229</v>
      </c>
      <c r="D48" s="94" t="s">
        <v>16</v>
      </c>
      <c r="E48" s="95">
        <v>7</v>
      </c>
      <c r="F48" s="200">
        <v>0</v>
      </c>
      <c r="G48" s="92">
        <f t="shared" si="0"/>
        <v>0</v>
      </c>
      <c r="H48" s="199">
        <v>0.08</v>
      </c>
      <c r="I48" s="93"/>
      <c r="J48" s="280"/>
      <c r="K48" s="132"/>
    </row>
    <row r="49" spans="1:11" s="79" customFormat="1" ht="48" customHeight="1">
      <c r="A49" s="177"/>
      <c r="B49" s="81">
        <v>38</v>
      </c>
      <c r="C49" s="81" t="s">
        <v>230</v>
      </c>
      <c r="D49" s="94" t="s">
        <v>16</v>
      </c>
      <c r="E49" s="95">
        <v>3</v>
      </c>
      <c r="F49" s="200">
        <v>0.43</v>
      </c>
      <c r="G49" s="92">
        <v>0</v>
      </c>
      <c r="H49" s="199">
        <v>0.08</v>
      </c>
      <c r="I49" s="93"/>
      <c r="J49" s="280"/>
      <c r="K49" s="132"/>
    </row>
    <row r="50" spans="1:11" ht="18.75" customHeight="1">
      <c r="A50" s="177"/>
      <c r="B50" s="271" t="s">
        <v>231</v>
      </c>
      <c r="C50" s="272"/>
      <c r="D50" s="272"/>
      <c r="E50" s="272"/>
      <c r="F50" s="273"/>
      <c r="G50" s="181">
        <f>SUM(G12:G49)</f>
        <v>0</v>
      </c>
      <c r="H50" s="126" t="s">
        <v>35</v>
      </c>
      <c r="I50" s="93"/>
      <c r="J50" s="182"/>
      <c r="K50" s="132" t="s">
        <v>101</v>
      </c>
    </row>
    <row r="51" spans="1:11">
      <c r="A51" s="52"/>
      <c r="B51" s="11"/>
      <c r="C51" s="1"/>
      <c r="D51" s="1"/>
      <c r="E51" s="61"/>
      <c r="F51" s="1"/>
      <c r="G51" s="1"/>
      <c r="H51" s="1"/>
      <c r="I51" s="1"/>
      <c r="J51" s="1"/>
    </row>
    <row r="52" spans="1:11">
      <c r="A52" s="52"/>
      <c r="B52" s="55"/>
      <c r="C52" s="1"/>
      <c r="D52" s="1"/>
      <c r="E52" s="61"/>
      <c r="F52" s="1"/>
      <c r="G52" s="1"/>
      <c r="H52" s="1"/>
      <c r="I52" s="1"/>
      <c r="J52" s="1"/>
    </row>
    <row r="53" spans="1:11">
      <c r="A53" s="52"/>
      <c r="B53" s="55"/>
      <c r="C53" s="1"/>
      <c r="D53" s="1"/>
      <c r="E53" s="61"/>
      <c r="F53" s="1"/>
      <c r="G53" s="1"/>
      <c r="H53" s="1"/>
      <c r="I53" s="51"/>
      <c r="J53" s="1"/>
    </row>
    <row r="54" spans="1:11">
      <c r="B54" s="52"/>
      <c r="C54" s="286" t="s">
        <v>37</v>
      </c>
      <c r="D54" s="286"/>
      <c r="E54" s="286"/>
      <c r="F54" s="286"/>
      <c r="G54" s="9"/>
      <c r="H54" s="9"/>
      <c r="I54" s="9"/>
      <c r="J54" s="9" t="s">
        <v>36</v>
      </c>
    </row>
    <row r="55" spans="1:11">
      <c r="B55" s="11"/>
      <c r="C55" s="9" t="s">
        <v>39</v>
      </c>
      <c r="D55" s="9"/>
      <c r="E55" s="67"/>
      <c r="F55" s="9"/>
      <c r="G55" s="9"/>
      <c r="H55" s="9"/>
      <c r="I55" s="9"/>
      <c r="J55" s="9" t="s">
        <v>38</v>
      </c>
    </row>
    <row r="56" spans="1:11">
      <c r="B56" s="11"/>
      <c r="C56" s="1"/>
      <c r="D56" s="1"/>
      <c r="E56" s="61"/>
      <c r="F56" s="1"/>
      <c r="G56" s="1"/>
      <c r="H56" s="1"/>
      <c r="I56" s="1"/>
      <c r="J56" s="1"/>
    </row>
    <row r="57" spans="1:11">
      <c r="B57" s="56"/>
      <c r="C57" s="57"/>
      <c r="D57" s="57"/>
      <c r="E57" s="70"/>
      <c r="F57" s="57"/>
      <c r="G57" s="57"/>
      <c r="H57" s="57"/>
      <c r="I57" s="57"/>
      <c r="J57" s="57"/>
    </row>
    <row r="58" spans="1:11">
      <c r="B58" s="56"/>
      <c r="C58" s="57"/>
      <c r="D58" s="57"/>
      <c r="E58" s="70"/>
      <c r="F58" s="57"/>
      <c r="G58" s="57"/>
      <c r="H58" s="57"/>
      <c r="I58" s="57"/>
      <c r="J58" s="57"/>
    </row>
    <row r="59" spans="1:11">
      <c r="B59" s="56"/>
      <c r="C59" s="57"/>
      <c r="D59" s="57"/>
      <c r="E59" s="70"/>
      <c r="F59" s="57"/>
      <c r="G59" s="57"/>
      <c r="H59" s="57"/>
      <c r="I59" s="57"/>
      <c r="J59" s="57"/>
    </row>
    <row r="60" spans="1:11">
      <c r="B60" s="56"/>
      <c r="C60" s="57"/>
      <c r="D60" s="57"/>
      <c r="E60" s="70"/>
      <c r="F60" s="57"/>
      <c r="G60" s="57"/>
      <c r="H60" s="57"/>
      <c r="I60" s="57"/>
      <c r="J60" s="57"/>
    </row>
    <row r="61" spans="1:11">
      <c r="B61" s="56"/>
      <c r="C61" s="57"/>
      <c r="D61" s="57"/>
      <c r="E61" s="70"/>
      <c r="F61" s="57"/>
      <c r="G61" s="57"/>
      <c r="H61" s="57"/>
      <c r="I61" s="57"/>
      <c r="J61" s="57"/>
    </row>
    <row r="62" spans="1:11">
      <c r="B62" s="56"/>
      <c r="C62" s="57"/>
      <c r="D62" s="57"/>
      <c r="E62" s="70"/>
      <c r="F62" s="57"/>
      <c r="G62" s="57"/>
      <c r="H62" s="57"/>
      <c r="I62" s="57"/>
      <c r="J62" s="57"/>
    </row>
    <row r="63" spans="1:11">
      <c r="B63" s="56"/>
      <c r="C63" s="57"/>
      <c r="D63" s="57"/>
      <c r="E63" s="70"/>
      <c r="F63" s="57"/>
      <c r="G63" s="57"/>
      <c r="H63" s="57"/>
      <c r="I63" s="57"/>
      <c r="J63" s="57"/>
    </row>
    <row r="64" spans="1:11">
      <c r="B64" s="56"/>
      <c r="C64" s="57"/>
      <c r="D64" s="57"/>
      <c r="E64" s="70"/>
      <c r="F64" s="57"/>
      <c r="G64" s="57"/>
      <c r="H64" s="57"/>
      <c r="I64" s="57"/>
      <c r="J64" s="57"/>
    </row>
    <row r="65" spans="2:10">
      <c r="B65" s="56"/>
      <c r="C65" s="57"/>
      <c r="D65" s="57"/>
      <c r="E65" s="70"/>
      <c r="F65" s="57"/>
      <c r="G65" s="57"/>
      <c r="H65" s="57"/>
      <c r="I65" s="57"/>
      <c r="J65" s="57"/>
    </row>
    <row r="66" spans="2:10">
      <c r="B66" s="56"/>
      <c r="C66" s="57"/>
      <c r="D66" s="57"/>
      <c r="E66" s="70"/>
      <c r="F66" s="57"/>
      <c r="G66" s="57"/>
      <c r="H66" s="57"/>
      <c r="I66" s="57"/>
      <c r="J66" s="57"/>
    </row>
    <row r="67" spans="2:10">
      <c r="B67" s="56"/>
      <c r="C67" s="57"/>
      <c r="D67" s="57"/>
      <c r="E67" s="70"/>
      <c r="F67" s="57"/>
      <c r="G67" s="57"/>
      <c r="H67" s="57"/>
      <c r="I67" s="57"/>
      <c r="J67" s="57"/>
    </row>
    <row r="68" spans="2:10">
      <c r="B68" s="56"/>
      <c r="C68" s="57"/>
      <c r="D68" s="57"/>
      <c r="E68" s="70"/>
      <c r="F68" s="57"/>
      <c r="G68" s="57"/>
      <c r="H68" s="57"/>
      <c r="I68" s="57"/>
      <c r="J68" s="57"/>
    </row>
    <row r="69" spans="2:10">
      <c r="B69" s="56"/>
      <c r="C69" s="57"/>
      <c r="D69" s="57"/>
      <c r="E69" s="70"/>
      <c r="F69" s="57"/>
      <c r="G69" s="57"/>
      <c r="H69" s="57"/>
      <c r="I69" s="57"/>
      <c r="J69" s="57"/>
    </row>
    <row r="70" spans="2:10">
      <c r="B70" s="56"/>
      <c r="C70" s="57"/>
      <c r="D70" s="57"/>
      <c r="E70" s="70"/>
      <c r="F70" s="57"/>
      <c r="G70" s="57"/>
      <c r="H70" s="57"/>
      <c r="I70" s="57"/>
      <c r="J70" s="57"/>
    </row>
    <row r="71" spans="2:10">
      <c r="B71" s="56"/>
      <c r="C71" s="57"/>
      <c r="D71" s="57"/>
      <c r="E71" s="70"/>
      <c r="F71" s="57"/>
      <c r="G71" s="57"/>
      <c r="H71" s="57"/>
      <c r="I71" s="57"/>
      <c r="J71" s="57"/>
    </row>
    <row r="72" spans="2:10">
      <c r="B72" s="56"/>
      <c r="C72" s="57"/>
      <c r="D72" s="57"/>
      <c r="E72" s="70"/>
      <c r="F72" s="57"/>
      <c r="G72" s="57"/>
      <c r="H72" s="57"/>
      <c r="I72" s="57"/>
      <c r="J72" s="57"/>
    </row>
    <row r="73" spans="2:10">
      <c r="B73" s="56"/>
      <c r="C73" s="57"/>
      <c r="D73" s="57"/>
      <c r="E73" s="70"/>
      <c r="F73" s="57"/>
      <c r="G73" s="57"/>
      <c r="H73" s="57"/>
      <c r="I73" s="57"/>
      <c r="J73" s="57"/>
    </row>
    <row r="74" spans="2:10">
      <c r="B74" s="56"/>
      <c r="C74" s="57"/>
      <c r="D74" s="57"/>
      <c r="E74" s="70"/>
      <c r="F74" s="57"/>
      <c r="G74" s="57"/>
      <c r="H74" s="57"/>
      <c r="I74" s="57"/>
      <c r="J74" s="57"/>
    </row>
    <row r="75" spans="2:10">
      <c r="B75" s="56"/>
      <c r="C75" s="57"/>
      <c r="D75" s="57"/>
      <c r="E75" s="70"/>
      <c r="F75" s="57"/>
      <c r="G75" s="57"/>
      <c r="H75" s="57"/>
      <c r="I75" s="57"/>
      <c r="J75" s="57"/>
    </row>
    <row r="76" spans="2:10">
      <c r="B76" s="56"/>
      <c r="C76" s="57"/>
      <c r="D76" s="57"/>
      <c r="E76" s="70"/>
      <c r="F76" s="57"/>
      <c r="G76" s="57"/>
      <c r="H76" s="57"/>
      <c r="I76" s="57"/>
      <c r="J76" s="57"/>
    </row>
    <row r="77" spans="2:10">
      <c r="B77" s="56"/>
      <c r="C77" s="57"/>
      <c r="D77" s="57"/>
      <c r="E77" s="70"/>
      <c r="F77" s="57"/>
      <c r="G77" s="57"/>
      <c r="H77" s="57"/>
      <c r="I77" s="57"/>
      <c r="J77" s="57"/>
    </row>
    <row r="78" spans="2:10">
      <c r="B78" s="56"/>
      <c r="C78" s="57"/>
      <c r="D78" s="57"/>
      <c r="E78" s="70"/>
      <c r="F78" s="57"/>
      <c r="G78" s="57"/>
      <c r="H78" s="57"/>
      <c r="I78" s="57"/>
      <c r="J78" s="57"/>
    </row>
    <row r="79" spans="2:10">
      <c r="B79" s="56"/>
      <c r="C79" s="57"/>
      <c r="D79" s="57"/>
      <c r="E79" s="70"/>
      <c r="F79" s="57"/>
      <c r="G79" s="57"/>
      <c r="H79" s="57"/>
      <c r="I79" s="57"/>
      <c r="J79" s="57"/>
    </row>
    <row r="80" spans="2:10">
      <c r="B80" s="56"/>
      <c r="C80" s="57"/>
      <c r="D80" s="57"/>
      <c r="E80" s="70"/>
      <c r="F80" s="57"/>
      <c r="G80" s="57"/>
      <c r="H80" s="57"/>
      <c r="I80" s="57"/>
      <c r="J80" s="57"/>
    </row>
    <row r="81" spans="2:10">
      <c r="B81" s="56"/>
      <c r="C81" s="57"/>
      <c r="D81" s="57"/>
      <c r="E81" s="70"/>
      <c r="F81" s="57"/>
      <c r="G81" s="57"/>
      <c r="H81" s="57"/>
      <c r="I81" s="57"/>
      <c r="J81" s="57"/>
    </row>
    <row r="82" spans="2:10">
      <c r="B82" s="56"/>
      <c r="C82" s="57"/>
      <c r="D82" s="57"/>
      <c r="E82" s="70"/>
      <c r="F82" s="57"/>
      <c r="G82" s="57"/>
      <c r="H82" s="57"/>
      <c r="I82" s="57"/>
      <c r="J82" s="57"/>
    </row>
    <row r="83" spans="2:10">
      <c r="B83" s="56"/>
      <c r="C83" s="57"/>
      <c r="D83" s="57"/>
      <c r="E83" s="70"/>
      <c r="F83" s="57"/>
      <c r="G83" s="57"/>
      <c r="H83" s="57"/>
      <c r="I83" s="57"/>
      <c r="J83" s="57"/>
    </row>
    <row r="84" spans="2:10">
      <c r="B84" s="56"/>
      <c r="C84" s="57"/>
      <c r="D84" s="57"/>
      <c r="E84" s="70"/>
      <c r="F84" s="57"/>
      <c r="G84" s="57"/>
      <c r="H84" s="57"/>
      <c r="I84" s="57"/>
      <c r="J84" s="57"/>
    </row>
    <row r="85" spans="2:10">
      <c r="B85" s="56"/>
      <c r="C85" s="57"/>
      <c r="D85" s="57"/>
      <c r="E85" s="70"/>
      <c r="F85" s="57"/>
      <c r="G85" s="57"/>
      <c r="H85" s="57"/>
      <c r="I85" s="57"/>
      <c r="J85" s="57"/>
    </row>
    <row r="86" spans="2:10">
      <c r="B86" s="56"/>
      <c r="C86" s="57"/>
      <c r="D86" s="57"/>
      <c r="E86" s="70"/>
      <c r="F86" s="57"/>
      <c r="G86" s="57"/>
      <c r="H86" s="57"/>
      <c r="I86" s="57"/>
      <c r="J86" s="57"/>
    </row>
    <row r="87" spans="2:10">
      <c r="B87" s="56"/>
      <c r="C87" s="57"/>
      <c r="D87" s="57"/>
      <c r="E87" s="70"/>
      <c r="F87" s="57"/>
      <c r="G87" s="57"/>
      <c r="H87" s="57"/>
      <c r="I87" s="57"/>
      <c r="J87" s="57"/>
    </row>
    <row r="88" spans="2:10">
      <c r="B88" s="56"/>
      <c r="C88" s="57"/>
      <c r="D88" s="57"/>
      <c r="E88" s="70"/>
      <c r="F88" s="57"/>
      <c r="G88" s="57"/>
      <c r="H88" s="57"/>
      <c r="I88" s="57"/>
      <c r="J88" s="57"/>
    </row>
    <row r="89" spans="2:10">
      <c r="B89" s="56"/>
      <c r="C89" s="57"/>
      <c r="D89" s="57"/>
      <c r="E89" s="70"/>
      <c r="F89" s="57"/>
      <c r="G89" s="57"/>
      <c r="H89" s="57"/>
      <c r="I89" s="57"/>
      <c r="J89" s="57"/>
    </row>
    <row r="90" spans="2:10">
      <c r="B90" s="56"/>
      <c r="C90" s="57"/>
      <c r="D90" s="57"/>
      <c r="E90" s="70"/>
      <c r="F90" s="57"/>
      <c r="G90" s="57"/>
      <c r="H90" s="57"/>
      <c r="I90" s="57"/>
      <c r="J90" s="57"/>
    </row>
    <row r="91" spans="2:10">
      <c r="B91" s="56"/>
      <c r="C91" s="57"/>
      <c r="D91" s="57"/>
      <c r="E91" s="70"/>
      <c r="F91" s="57"/>
      <c r="G91" s="57"/>
      <c r="H91" s="57"/>
      <c r="I91" s="57"/>
      <c r="J91" s="57"/>
    </row>
    <row r="92" spans="2:10">
      <c r="B92" s="56"/>
      <c r="C92" s="57"/>
      <c r="D92" s="57"/>
      <c r="E92" s="70"/>
      <c r="F92" s="57"/>
      <c r="G92" s="57"/>
      <c r="H92" s="57"/>
      <c r="I92" s="57"/>
      <c r="J92" s="57"/>
    </row>
    <row r="93" spans="2:10">
      <c r="B93" s="56"/>
      <c r="C93" s="57"/>
      <c r="D93" s="57"/>
      <c r="E93" s="70"/>
      <c r="F93" s="57"/>
      <c r="G93" s="57"/>
      <c r="H93" s="57"/>
      <c r="I93" s="57"/>
      <c r="J93" s="57"/>
    </row>
    <row r="94" spans="2:10">
      <c r="B94" s="56"/>
      <c r="C94" s="57"/>
      <c r="D94" s="57"/>
      <c r="E94" s="70"/>
      <c r="F94" s="57"/>
      <c r="G94" s="57"/>
      <c r="H94" s="57"/>
      <c r="I94" s="57"/>
      <c r="J94" s="57"/>
    </row>
    <row r="95" spans="2:10">
      <c r="B95" s="56"/>
      <c r="C95" s="57"/>
      <c r="D95" s="57"/>
      <c r="E95" s="70"/>
      <c r="F95" s="57"/>
      <c r="G95" s="57"/>
      <c r="H95" s="57"/>
      <c r="I95" s="57"/>
      <c r="J95" s="57"/>
    </row>
    <row r="96" spans="2:10">
      <c r="B96" s="56"/>
      <c r="C96" s="57"/>
      <c r="D96" s="57"/>
      <c r="E96" s="70"/>
      <c r="F96" s="57"/>
      <c r="G96" s="57"/>
      <c r="H96" s="57"/>
      <c r="I96" s="57"/>
      <c r="J96" s="57"/>
    </row>
    <row r="97" spans="2:10">
      <c r="B97" s="56"/>
      <c r="C97" s="57"/>
      <c r="D97" s="57"/>
      <c r="E97" s="70"/>
      <c r="F97" s="57"/>
      <c r="G97" s="57"/>
      <c r="H97" s="57"/>
      <c r="I97" s="57"/>
      <c r="J97" s="57"/>
    </row>
    <row r="98" spans="2:10">
      <c r="B98" s="56"/>
      <c r="C98" s="57"/>
      <c r="D98" s="57"/>
      <c r="E98" s="70"/>
      <c r="F98" s="57"/>
      <c r="G98" s="57"/>
      <c r="H98" s="57"/>
      <c r="I98" s="57"/>
      <c r="J98" s="57"/>
    </row>
    <row r="99" spans="2:10">
      <c r="B99" s="56"/>
      <c r="C99" s="57"/>
      <c r="D99" s="57"/>
      <c r="E99" s="70"/>
      <c r="F99" s="57"/>
      <c r="G99" s="57"/>
      <c r="H99" s="57"/>
      <c r="I99" s="57"/>
      <c r="J99" s="57"/>
    </row>
    <row r="100" spans="2:10">
      <c r="B100" s="56"/>
      <c r="C100" s="57"/>
      <c r="D100" s="57"/>
      <c r="E100" s="70"/>
      <c r="F100" s="57"/>
      <c r="G100" s="57"/>
      <c r="H100" s="57"/>
      <c r="I100" s="57"/>
      <c r="J100" s="57"/>
    </row>
    <row r="101" spans="2:10">
      <c r="B101" s="56"/>
      <c r="C101" s="57"/>
      <c r="D101" s="57"/>
      <c r="E101" s="70"/>
      <c r="F101" s="57"/>
      <c r="G101" s="57"/>
      <c r="H101" s="57"/>
      <c r="I101" s="57"/>
      <c r="J101" s="57"/>
    </row>
    <row r="102" spans="2:10">
      <c r="B102" s="56"/>
      <c r="C102" s="57"/>
      <c r="D102" s="57"/>
      <c r="E102" s="70"/>
      <c r="F102" s="57"/>
      <c r="G102" s="57"/>
      <c r="H102" s="57"/>
      <c r="I102" s="57"/>
      <c r="J102" s="57"/>
    </row>
    <row r="103" spans="2:10">
      <c r="B103" s="56"/>
      <c r="C103" s="57"/>
      <c r="D103" s="57"/>
      <c r="E103" s="70"/>
      <c r="F103" s="57"/>
      <c r="G103" s="57"/>
      <c r="H103" s="57"/>
      <c r="I103" s="57"/>
      <c r="J103" s="57"/>
    </row>
    <row r="104" spans="2:10">
      <c r="B104" s="56"/>
      <c r="C104" s="57"/>
      <c r="D104" s="57"/>
      <c r="E104" s="70"/>
      <c r="F104" s="57"/>
      <c r="G104" s="57"/>
      <c r="H104" s="57"/>
      <c r="I104" s="57"/>
      <c r="J104" s="57"/>
    </row>
    <row r="105" spans="2:10">
      <c r="B105" s="56"/>
      <c r="C105" s="57"/>
      <c r="D105" s="57"/>
      <c r="E105" s="70"/>
      <c r="F105" s="57"/>
      <c r="G105" s="57"/>
      <c r="H105" s="57"/>
      <c r="I105" s="57"/>
      <c r="J105" s="57"/>
    </row>
    <row r="106" spans="2:10">
      <c r="B106" s="56"/>
      <c r="C106" s="57"/>
      <c r="D106" s="57"/>
      <c r="E106" s="70"/>
      <c r="F106" s="57"/>
      <c r="G106" s="57"/>
      <c r="H106" s="57"/>
      <c r="I106" s="57"/>
      <c r="J106" s="57"/>
    </row>
    <row r="107" spans="2:10">
      <c r="B107" s="56"/>
      <c r="C107" s="57"/>
      <c r="D107" s="57"/>
      <c r="E107" s="70"/>
      <c r="F107" s="57"/>
      <c r="G107" s="57"/>
      <c r="H107" s="57"/>
      <c r="I107" s="57"/>
      <c r="J107" s="57"/>
    </row>
    <row r="108" spans="2:10">
      <c r="B108" s="56"/>
      <c r="C108" s="57"/>
      <c r="D108" s="57"/>
      <c r="E108" s="70"/>
      <c r="F108" s="57"/>
      <c r="G108" s="57"/>
      <c r="H108" s="57"/>
      <c r="I108" s="57"/>
      <c r="J108" s="57"/>
    </row>
    <row r="109" spans="2:10">
      <c r="B109" s="56"/>
      <c r="C109" s="57"/>
      <c r="D109" s="57"/>
      <c r="E109" s="70"/>
      <c r="F109" s="57"/>
      <c r="G109" s="57"/>
      <c r="H109" s="57"/>
      <c r="I109" s="57"/>
      <c r="J109" s="57"/>
    </row>
    <row r="110" spans="2:10">
      <c r="B110" s="56"/>
      <c r="C110" s="57"/>
      <c r="D110" s="57"/>
      <c r="E110" s="70"/>
      <c r="F110" s="57"/>
      <c r="G110" s="57"/>
      <c r="H110" s="57"/>
      <c r="I110" s="57"/>
      <c r="J110" s="57"/>
    </row>
    <row r="111" spans="2:10">
      <c r="B111" s="56"/>
      <c r="C111" s="57"/>
      <c r="D111" s="57"/>
      <c r="E111" s="70"/>
      <c r="F111" s="57"/>
      <c r="G111" s="57"/>
      <c r="H111" s="57"/>
      <c r="I111" s="57"/>
      <c r="J111" s="57"/>
    </row>
  </sheetData>
  <mergeCells count="13">
    <mergeCell ref="J25:J29"/>
    <mergeCell ref="C54:F54"/>
    <mergeCell ref="C4:J4"/>
    <mergeCell ref="C7:G7"/>
    <mergeCell ref="H7:J7"/>
    <mergeCell ref="H8:I8"/>
    <mergeCell ref="J43:J44"/>
    <mergeCell ref="J12:J14"/>
    <mergeCell ref="J16:J21"/>
    <mergeCell ref="J23:J24"/>
    <mergeCell ref="J45:J49"/>
    <mergeCell ref="B50:F50"/>
    <mergeCell ref="J31:J4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22"/>
  <sheetViews>
    <sheetView topLeftCell="C42" workbookViewId="0">
      <selection activeCell="J50" sqref="J50"/>
    </sheetView>
  </sheetViews>
  <sheetFormatPr defaultColWidth="9.1796875" defaultRowHeight="14.5"/>
  <cols>
    <col min="1" max="1" width="1.26953125" customWidth="1"/>
    <col min="2" max="2" width="3.1796875" style="59" customWidth="1"/>
    <col min="3" max="3" width="21" bestFit="1" customWidth="1"/>
    <col min="4" max="4" width="11" customWidth="1"/>
    <col min="5" max="5" width="5.7265625" style="68" bestFit="1" customWidth="1"/>
    <col min="6" max="6" width="9.1796875" style="43" customWidth="1"/>
    <col min="7" max="7" width="12.54296875" style="6" customWidth="1"/>
    <col min="8" max="8" width="8" customWidth="1"/>
    <col min="9" max="9" width="14.453125" style="76" customWidth="1"/>
    <col min="10" max="10" width="101.453125" customWidth="1"/>
    <col min="11" max="1023" width="10.26953125" customWidth="1"/>
    <col min="1024" max="1024" width="12.54296875" customWidth="1"/>
  </cols>
  <sheetData>
    <row r="1" spans="1:10">
      <c r="A1" s="52"/>
      <c r="B1" s="1"/>
      <c r="C1" s="1"/>
      <c r="D1" s="1"/>
      <c r="E1" s="61"/>
      <c r="F1" s="85"/>
      <c r="G1" s="45"/>
      <c r="H1" s="1"/>
      <c r="I1" s="72"/>
      <c r="J1" s="1"/>
    </row>
    <row r="2" spans="1:10">
      <c r="A2" s="52"/>
      <c r="B2" s="1"/>
      <c r="C2" s="1"/>
      <c r="D2" s="1"/>
      <c r="E2" s="61"/>
      <c r="F2" s="85"/>
      <c r="G2" s="45"/>
      <c r="H2" s="1"/>
      <c r="I2" s="72"/>
      <c r="J2" s="16" t="s">
        <v>295</v>
      </c>
    </row>
    <row r="3" spans="1:10">
      <c r="A3" s="52"/>
      <c r="B3" s="1"/>
      <c r="C3" s="1"/>
      <c r="D3" s="1"/>
      <c r="E3" s="61"/>
      <c r="F3" s="85"/>
      <c r="G3" s="45"/>
      <c r="H3" s="1"/>
      <c r="I3" s="72"/>
      <c r="J3" s="16" t="s">
        <v>0</v>
      </c>
    </row>
    <row r="4" spans="1:10">
      <c r="A4" s="52"/>
      <c r="B4" s="1"/>
      <c r="C4" s="1"/>
      <c r="D4" s="1"/>
      <c r="E4" s="61"/>
      <c r="F4" s="85"/>
      <c r="G4" s="45"/>
      <c r="H4" s="1"/>
      <c r="I4" s="72"/>
      <c r="J4" s="1"/>
    </row>
    <row r="5" spans="1:10">
      <c r="A5" s="52"/>
      <c r="B5" s="275" t="s">
        <v>40</v>
      </c>
      <c r="C5" s="275"/>
      <c r="D5" s="275"/>
      <c r="E5" s="275"/>
      <c r="F5" s="275"/>
      <c r="G5" s="275"/>
      <c r="H5" s="275"/>
      <c r="I5" s="185"/>
      <c r="J5" s="144"/>
    </row>
    <row r="6" spans="1:10">
      <c r="A6" s="52"/>
      <c r="B6" s="129" t="s">
        <v>232</v>
      </c>
      <c r="C6" s="129"/>
      <c r="D6" s="129"/>
      <c r="E6" s="129"/>
      <c r="F6" s="183"/>
      <c r="G6" s="147"/>
      <c r="H6" s="144"/>
      <c r="I6" s="185"/>
      <c r="J6" s="144"/>
    </row>
    <row r="7" spans="1:10">
      <c r="A7" s="52"/>
      <c r="B7" s="186"/>
      <c r="C7" s="132"/>
      <c r="D7" s="132"/>
      <c r="E7" s="151"/>
      <c r="F7" s="183"/>
      <c r="G7" s="184"/>
      <c r="H7" s="144"/>
      <c r="I7" s="185"/>
      <c r="J7" s="119" t="s">
        <v>296</v>
      </c>
    </row>
    <row r="8" spans="1:10">
      <c r="A8" s="52"/>
      <c r="B8" s="325" t="s">
        <v>3</v>
      </c>
      <c r="C8" s="325" t="s">
        <v>4</v>
      </c>
      <c r="D8" s="325" t="s">
        <v>5</v>
      </c>
      <c r="E8" s="326" t="s">
        <v>6</v>
      </c>
      <c r="F8" s="187" t="s">
        <v>7</v>
      </c>
      <c r="G8" s="327" t="s">
        <v>8</v>
      </c>
      <c r="H8" s="170" t="s">
        <v>9</v>
      </c>
      <c r="I8" s="188" t="s">
        <v>10</v>
      </c>
      <c r="J8" s="325" t="s">
        <v>11</v>
      </c>
    </row>
    <row r="9" spans="1:10">
      <c r="A9" s="52"/>
      <c r="B9" s="325"/>
      <c r="C9" s="325"/>
      <c r="D9" s="325"/>
      <c r="E9" s="326"/>
      <c r="F9" s="189" t="s">
        <v>12</v>
      </c>
      <c r="G9" s="327"/>
      <c r="H9" s="172" t="s">
        <v>13</v>
      </c>
      <c r="I9" s="190" t="s">
        <v>14</v>
      </c>
      <c r="J9" s="325"/>
    </row>
    <row r="10" spans="1:10" s="79" customFormat="1" ht="48">
      <c r="A10" s="112"/>
      <c r="B10" s="102">
        <v>1</v>
      </c>
      <c r="C10" s="261" t="s">
        <v>233</v>
      </c>
      <c r="D10" s="93" t="s">
        <v>16</v>
      </c>
      <c r="E10" s="262">
        <v>42</v>
      </c>
      <c r="F10" s="96">
        <v>0</v>
      </c>
      <c r="G10" s="103">
        <f>E10*F10</f>
        <v>0</v>
      </c>
      <c r="H10" s="199">
        <v>0</v>
      </c>
      <c r="I10" s="104"/>
      <c r="J10" s="279" t="s">
        <v>234</v>
      </c>
    </row>
    <row r="11" spans="1:10" s="79" customFormat="1" ht="36">
      <c r="A11" s="112"/>
      <c r="B11" s="102">
        <v>2</v>
      </c>
      <c r="C11" s="263" t="s">
        <v>235</v>
      </c>
      <c r="D11" s="93" t="s">
        <v>16</v>
      </c>
      <c r="E11" s="262">
        <v>48</v>
      </c>
      <c r="F11" s="96">
        <v>0</v>
      </c>
      <c r="G11" s="103">
        <f t="shared" ref="G11:G41" si="0">E11*F11</f>
        <v>0</v>
      </c>
      <c r="H11" s="199">
        <v>0.23</v>
      </c>
      <c r="I11" s="104"/>
      <c r="J11" s="280"/>
    </row>
    <row r="12" spans="1:10" s="79" customFormat="1" ht="60">
      <c r="A12" s="112"/>
      <c r="B12" s="102">
        <v>3</v>
      </c>
      <c r="C12" s="263" t="s">
        <v>236</v>
      </c>
      <c r="D12" s="93" t="s">
        <v>16</v>
      </c>
      <c r="E12" s="262">
        <v>60</v>
      </c>
      <c r="F12" s="96">
        <v>0</v>
      </c>
      <c r="G12" s="103">
        <f t="shared" si="0"/>
        <v>0</v>
      </c>
      <c r="H12" s="199">
        <v>0</v>
      </c>
      <c r="I12" s="104"/>
      <c r="J12" s="280"/>
    </row>
    <row r="13" spans="1:10" s="79" customFormat="1" ht="48">
      <c r="A13" s="112"/>
      <c r="B13" s="102">
        <v>4</v>
      </c>
      <c r="C13" s="99" t="s">
        <v>237</v>
      </c>
      <c r="D13" s="93" t="s">
        <v>16</v>
      </c>
      <c r="E13" s="262">
        <v>101</v>
      </c>
      <c r="F13" s="96">
        <v>0</v>
      </c>
      <c r="G13" s="103">
        <f t="shared" si="0"/>
        <v>0</v>
      </c>
      <c r="H13" s="199">
        <v>0</v>
      </c>
      <c r="I13" s="104"/>
      <c r="J13" s="280"/>
    </row>
    <row r="14" spans="1:10" s="79" customFormat="1" ht="48">
      <c r="A14" s="112"/>
      <c r="B14" s="102">
        <v>5</v>
      </c>
      <c r="C14" s="99" t="s">
        <v>238</v>
      </c>
      <c r="D14" s="81" t="s">
        <v>16</v>
      </c>
      <c r="E14" s="82">
        <v>90</v>
      </c>
      <c r="F14" s="96">
        <v>0</v>
      </c>
      <c r="G14" s="103">
        <f t="shared" si="0"/>
        <v>0</v>
      </c>
      <c r="H14" s="199">
        <v>0</v>
      </c>
      <c r="I14" s="104"/>
      <c r="J14" s="280"/>
    </row>
    <row r="15" spans="1:10" s="79" customFormat="1" ht="45.75" customHeight="1">
      <c r="A15" s="112"/>
      <c r="B15" s="102">
        <v>6</v>
      </c>
      <c r="C15" s="100" t="s">
        <v>239</v>
      </c>
      <c r="D15" s="81" t="s">
        <v>16</v>
      </c>
      <c r="E15" s="82">
        <v>24</v>
      </c>
      <c r="F15" s="96">
        <v>0</v>
      </c>
      <c r="G15" s="103">
        <f t="shared" si="0"/>
        <v>0</v>
      </c>
      <c r="H15" s="199">
        <v>0</v>
      </c>
      <c r="I15" s="104"/>
      <c r="J15" s="280"/>
    </row>
    <row r="16" spans="1:10" s="79" customFormat="1" ht="48">
      <c r="A16" s="112"/>
      <c r="B16" s="102">
        <v>7</v>
      </c>
      <c r="C16" s="100" t="s">
        <v>240</v>
      </c>
      <c r="D16" s="81" t="s">
        <v>16</v>
      </c>
      <c r="E16" s="82">
        <v>72</v>
      </c>
      <c r="F16" s="96">
        <v>0</v>
      </c>
      <c r="G16" s="103">
        <f t="shared" si="0"/>
        <v>0</v>
      </c>
      <c r="H16" s="199">
        <v>0</v>
      </c>
      <c r="I16" s="104"/>
      <c r="J16" s="280"/>
    </row>
    <row r="17" spans="1:10" s="79" customFormat="1" ht="36">
      <c r="A17" s="112"/>
      <c r="B17" s="102">
        <v>8</v>
      </c>
      <c r="C17" s="100" t="s">
        <v>241</v>
      </c>
      <c r="D17" s="81" t="s">
        <v>16</v>
      </c>
      <c r="E17" s="82">
        <v>1120</v>
      </c>
      <c r="F17" s="96">
        <v>0</v>
      </c>
      <c r="G17" s="103">
        <f t="shared" si="0"/>
        <v>0</v>
      </c>
      <c r="H17" s="199">
        <v>0.23</v>
      </c>
      <c r="I17" s="104"/>
      <c r="J17" s="281"/>
    </row>
    <row r="18" spans="1:10" s="79" customFormat="1" ht="166.5" customHeight="1">
      <c r="A18" s="112"/>
      <c r="B18" s="102">
        <v>9</v>
      </c>
      <c r="C18" s="100" t="s">
        <v>242</v>
      </c>
      <c r="D18" s="81" t="s">
        <v>16</v>
      </c>
      <c r="E18" s="82">
        <v>113</v>
      </c>
      <c r="F18" s="96">
        <v>0</v>
      </c>
      <c r="G18" s="103">
        <f t="shared" si="0"/>
        <v>0</v>
      </c>
      <c r="H18" s="199">
        <v>0</v>
      </c>
      <c r="I18" s="104"/>
      <c r="J18" s="80" t="s">
        <v>204</v>
      </c>
    </row>
    <row r="19" spans="1:10" s="79" customFormat="1" ht="72.75" customHeight="1">
      <c r="A19" s="112"/>
      <c r="B19" s="102">
        <v>10</v>
      </c>
      <c r="C19" s="100" t="s">
        <v>243</v>
      </c>
      <c r="D19" s="81" t="s">
        <v>85</v>
      </c>
      <c r="E19" s="82">
        <v>28</v>
      </c>
      <c r="F19" s="96">
        <v>0</v>
      </c>
      <c r="G19" s="103">
        <f t="shared" si="0"/>
        <v>0</v>
      </c>
      <c r="H19" s="199">
        <v>0</v>
      </c>
      <c r="I19" s="104"/>
      <c r="J19" s="279" t="s">
        <v>244</v>
      </c>
    </row>
    <row r="20" spans="1:10" s="79" customFormat="1" ht="52.5" customHeight="1">
      <c r="A20" s="112"/>
      <c r="B20" s="102">
        <v>11</v>
      </c>
      <c r="C20" s="100" t="s">
        <v>245</v>
      </c>
      <c r="D20" s="81" t="s">
        <v>16</v>
      </c>
      <c r="E20" s="82">
        <v>2</v>
      </c>
      <c r="F20" s="96">
        <v>0</v>
      </c>
      <c r="G20" s="103">
        <f t="shared" si="0"/>
        <v>0</v>
      </c>
      <c r="H20" s="199">
        <v>0.05</v>
      </c>
      <c r="I20" s="104"/>
      <c r="J20" s="281"/>
    </row>
    <row r="21" spans="1:10" s="79" customFormat="1" ht="124.5" customHeight="1">
      <c r="A21" s="112"/>
      <c r="B21" s="102">
        <v>12</v>
      </c>
      <c r="C21" s="100" t="s">
        <v>246</v>
      </c>
      <c r="D21" s="81" t="s">
        <v>16</v>
      </c>
      <c r="E21" s="82">
        <v>32</v>
      </c>
      <c r="F21" s="96">
        <v>0</v>
      </c>
      <c r="G21" s="103">
        <f t="shared" si="0"/>
        <v>0</v>
      </c>
      <c r="H21" s="199">
        <v>0</v>
      </c>
      <c r="I21" s="104"/>
      <c r="J21" s="213" t="s">
        <v>244</v>
      </c>
    </row>
    <row r="22" spans="1:10" s="79" customFormat="1" ht="57" customHeight="1">
      <c r="A22" s="112"/>
      <c r="B22" s="102">
        <v>13</v>
      </c>
      <c r="C22" s="100" t="s">
        <v>247</v>
      </c>
      <c r="D22" s="81" t="s">
        <v>30</v>
      </c>
      <c r="E22" s="82">
        <v>7.3</v>
      </c>
      <c r="F22" s="96">
        <v>0</v>
      </c>
      <c r="G22" s="103">
        <f t="shared" si="0"/>
        <v>0</v>
      </c>
      <c r="H22" s="199">
        <v>0.23</v>
      </c>
      <c r="I22" s="104"/>
      <c r="J22" s="279" t="s">
        <v>244</v>
      </c>
    </row>
    <row r="23" spans="1:10" s="79" customFormat="1">
      <c r="A23" s="112"/>
      <c r="B23" s="102">
        <v>14</v>
      </c>
      <c r="C23" s="100" t="s">
        <v>248</v>
      </c>
      <c r="D23" s="81" t="s">
        <v>30</v>
      </c>
      <c r="E23" s="82">
        <v>6.1</v>
      </c>
      <c r="F23" s="96">
        <v>0</v>
      </c>
      <c r="G23" s="103">
        <f t="shared" si="0"/>
        <v>0</v>
      </c>
      <c r="H23" s="199">
        <v>0.23</v>
      </c>
      <c r="I23" s="104"/>
      <c r="J23" s="280"/>
    </row>
    <row r="24" spans="1:10" s="79" customFormat="1">
      <c r="A24" s="112"/>
      <c r="B24" s="102">
        <v>15</v>
      </c>
      <c r="C24" s="100" t="s">
        <v>249</v>
      </c>
      <c r="D24" s="81" t="s">
        <v>30</v>
      </c>
      <c r="E24" s="82">
        <v>14</v>
      </c>
      <c r="F24" s="96">
        <v>0</v>
      </c>
      <c r="G24" s="103">
        <f t="shared" si="0"/>
        <v>0</v>
      </c>
      <c r="H24" s="199">
        <v>0.23</v>
      </c>
      <c r="I24" s="104"/>
      <c r="J24" s="280"/>
    </row>
    <row r="25" spans="1:10" s="79" customFormat="1" ht="33.75" customHeight="1">
      <c r="A25" s="112"/>
      <c r="B25" s="102">
        <v>16</v>
      </c>
      <c r="C25" s="100" t="s">
        <v>250</v>
      </c>
      <c r="D25" s="81" t="s">
        <v>16</v>
      </c>
      <c r="E25" s="82">
        <v>8</v>
      </c>
      <c r="F25" s="96">
        <v>0</v>
      </c>
      <c r="G25" s="103">
        <f t="shared" si="0"/>
        <v>0</v>
      </c>
      <c r="H25" s="199">
        <v>0.23</v>
      </c>
      <c r="I25" s="104"/>
      <c r="J25" s="281"/>
    </row>
    <row r="26" spans="1:10" s="79" customFormat="1" ht="156">
      <c r="A26" s="112"/>
      <c r="B26" s="102">
        <v>17</v>
      </c>
      <c r="C26" s="99" t="s">
        <v>251</v>
      </c>
      <c r="D26" s="81" t="s">
        <v>16</v>
      </c>
      <c r="E26" s="82">
        <v>4</v>
      </c>
      <c r="F26" s="96">
        <v>0</v>
      </c>
      <c r="G26" s="103">
        <f t="shared" si="0"/>
        <v>0</v>
      </c>
      <c r="H26" s="199">
        <v>0.08</v>
      </c>
      <c r="I26" s="104"/>
      <c r="J26" s="80" t="s">
        <v>204</v>
      </c>
    </row>
    <row r="27" spans="1:10" s="79" customFormat="1" ht="54.75" customHeight="1">
      <c r="A27" s="112"/>
      <c r="B27" s="102">
        <v>18</v>
      </c>
      <c r="C27" s="100" t="s">
        <v>252</v>
      </c>
      <c r="D27" s="81" t="s">
        <v>16</v>
      </c>
      <c r="E27" s="82">
        <v>29</v>
      </c>
      <c r="F27" s="96">
        <v>0</v>
      </c>
      <c r="G27" s="103">
        <f t="shared" si="0"/>
        <v>0</v>
      </c>
      <c r="H27" s="199">
        <v>0.08</v>
      </c>
      <c r="I27" s="104"/>
      <c r="J27" s="279" t="s">
        <v>253</v>
      </c>
    </row>
    <row r="28" spans="1:10" s="79" customFormat="1" ht="56.25" customHeight="1">
      <c r="A28" s="112"/>
      <c r="B28" s="102">
        <v>19</v>
      </c>
      <c r="C28" s="100" t="s">
        <v>254</v>
      </c>
      <c r="D28" s="81" t="s">
        <v>16</v>
      </c>
      <c r="E28" s="82">
        <v>21</v>
      </c>
      <c r="F28" s="96">
        <v>0</v>
      </c>
      <c r="G28" s="103">
        <f t="shared" si="0"/>
        <v>0</v>
      </c>
      <c r="H28" s="199">
        <v>0.23</v>
      </c>
      <c r="I28" s="104"/>
      <c r="J28" s="280"/>
    </row>
    <row r="29" spans="1:10" s="79" customFormat="1" ht="24">
      <c r="A29" s="112"/>
      <c r="B29" s="102">
        <v>20</v>
      </c>
      <c r="C29" s="100" t="s">
        <v>255</v>
      </c>
      <c r="D29" s="81" t="s">
        <v>16</v>
      </c>
      <c r="E29" s="82">
        <v>13</v>
      </c>
      <c r="F29" s="96">
        <v>0</v>
      </c>
      <c r="G29" s="103">
        <f t="shared" si="0"/>
        <v>0</v>
      </c>
      <c r="H29" s="199">
        <v>0.08</v>
      </c>
      <c r="I29" s="104"/>
      <c r="J29" s="280"/>
    </row>
    <row r="30" spans="1:10" s="79" customFormat="1">
      <c r="A30" s="112"/>
      <c r="B30" s="102">
        <v>21</v>
      </c>
      <c r="C30" s="100" t="s">
        <v>256</v>
      </c>
      <c r="D30" s="81" t="s">
        <v>16</v>
      </c>
      <c r="E30" s="82">
        <v>6</v>
      </c>
      <c r="F30" s="96">
        <v>0</v>
      </c>
      <c r="G30" s="103">
        <f t="shared" si="0"/>
        <v>0</v>
      </c>
      <c r="H30" s="199">
        <v>0.23</v>
      </c>
      <c r="I30" s="104"/>
      <c r="J30" s="280"/>
    </row>
    <row r="31" spans="1:10" s="79" customFormat="1">
      <c r="A31" s="112"/>
      <c r="B31" s="102">
        <v>22</v>
      </c>
      <c r="C31" s="100" t="s">
        <v>257</v>
      </c>
      <c r="D31" s="81" t="s">
        <v>16</v>
      </c>
      <c r="E31" s="82">
        <v>10</v>
      </c>
      <c r="F31" s="96">
        <v>0</v>
      </c>
      <c r="G31" s="103">
        <f t="shared" si="0"/>
        <v>0</v>
      </c>
      <c r="H31" s="199">
        <v>0.23</v>
      </c>
      <c r="I31" s="104"/>
      <c r="J31" s="280"/>
    </row>
    <row r="32" spans="1:10" s="79" customFormat="1" ht="24">
      <c r="A32" s="112"/>
      <c r="B32" s="102">
        <v>23</v>
      </c>
      <c r="C32" s="100" t="s">
        <v>258</v>
      </c>
      <c r="D32" s="81" t="s">
        <v>16</v>
      </c>
      <c r="E32" s="82">
        <v>5</v>
      </c>
      <c r="F32" s="96">
        <v>0</v>
      </c>
      <c r="G32" s="103">
        <f t="shared" si="0"/>
        <v>0</v>
      </c>
      <c r="H32" s="199">
        <v>0.23</v>
      </c>
      <c r="I32" s="104"/>
      <c r="J32" s="280"/>
    </row>
    <row r="33" spans="1:10" s="79" customFormat="1" ht="120">
      <c r="A33" s="112"/>
      <c r="B33" s="102">
        <v>24</v>
      </c>
      <c r="C33" s="100" t="s">
        <v>259</v>
      </c>
      <c r="D33" s="81" t="s">
        <v>16</v>
      </c>
      <c r="E33" s="82">
        <v>130</v>
      </c>
      <c r="F33" s="96">
        <v>0</v>
      </c>
      <c r="G33" s="103">
        <f t="shared" si="0"/>
        <v>0</v>
      </c>
      <c r="H33" s="199">
        <v>0</v>
      </c>
      <c r="I33" s="104"/>
      <c r="J33" s="213" t="s">
        <v>244</v>
      </c>
    </row>
    <row r="34" spans="1:10" s="79" customFormat="1" ht="156">
      <c r="A34" s="112"/>
      <c r="B34" s="102">
        <v>25</v>
      </c>
      <c r="C34" s="100" t="s">
        <v>260</v>
      </c>
      <c r="D34" s="81" t="s">
        <v>16</v>
      </c>
      <c r="E34" s="82">
        <v>101</v>
      </c>
      <c r="F34" s="96">
        <v>0</v>
      </c>
      <c r="G34" s="103">
        <f t="shared" si="0"/>
        <v>0</v>
      </c>
      <c r="H34" s="199">
        <v>0</v>
      </c>
      <c r="I34" s="104"/>
      <c r="J34" s="80" t="s">
        <v>204</v>
      </c>
    </row>
    <row r="35" spans="1:10" s="79" customFormat="1" ht="120">
      <c r="A35" s="112"/>
      <c r="B35" s="102">
        <v>26</v>
      </c>
      <c r="C35" s="80" t="s">
        <v>261</v>
      </c>
      <c r="D35" s="81" t="s">
        <v>16</v>
      </c>
      <c r="E35" s="82">
        <v>67</v>
      </c>
      <c r="F35" s="96">
        <v>0</v>
      </c>
      <c r="G35" s="103">
        <f t="shared" si="0"/>
        <v>0</v>
      </c>
      <c r="H35" s="199">
        <v>0</v>
      </c>
      <c r="I35" s="104"/>
      <c r="J35" s="213" t="s">
        <v>244</v>
      </c>
    </row>
    <row r="36" spans="1:10" s="79" customFormat="1">
      <c r="A36" s="112"/>
      <c r="B36" s="102">
        <v>27</v>
      </c>
      <c r="C36" s="80" t="s">
        <v>262</v>
      </c>
      <c r="D36" s="81" t="s">
        <v>16</v>
      </c>
      <c r="E36" s="82">
        <v>7</v>
      </c>
      <c r="F36" s="96">
        <v>0</v>
      </c>
      <c r="G36" s="103">
        <f t="shared" si="0"/>
        <v>0</v>
      </c>
      <c r="H36" s="199">
        <v>0</v>
      </c>
      <c r="I36" s="104"/>
      <c r="J36" s="279" t="s">
        <v>244</v>
      </c>
    </row>
    <row r="37" spans="1:10" s="79" customFormat="1">
      <c r="A37" s="112"/>
      <c r="B37" s="102">
        <v>28</v>
      </c>
      <c r="C37" s="80" t="s">
        <v>263</v>
      </c>
      <c r="D37" s="81" t="s">
        <v>16</v>
      </c>
      <c r="E37" s="82">
        <v>2</v>
      </c>
      <c r="F37" s="96">
        <v>0</v>
      </c>
      <c r="G37" s="103">
        <f t="shared" si="0"/>
        <v>0</v>
      </c>
      <c r="H37" s="199">
        <v>0</v>
      </c>
      <c r="I37" s="104"/>
      <c r="J37" s="280"/>
    </row>
    <row r="38" spans="1:10" s="79" customFormat="1" ht="15" customHeight="1">
      <c r="A38" s="112"/>
      <c r="B38" s="102">
        <v>29</v>
      </c>
      <c r="C38" s="80" t="s">
        <v>264</v>
      </c>
      <c r="D38" s="81" t="s">
        <v>16</v>
      </c>
      <c r="E38" s="82">
        <v>22</v>
      </c>
      <c r="F38" s="96">
        <v>0</v>
      </c>
      <c r="G38" s="103">
        <f t="shared" si="0"/>
        <v>0</v>
      </c>
      <c r="H38" s="199">
        <v>0</v>
      </c>
      <c r="I38" s="104"/>
      <c r="J38" s="280"/>
    </row>
    <row r="39" spans="1:10" s="79" customFormat="1">
      <c r="A39" s="112"/>
      <c r="B39" s="102">
        <v>30</v>
      </c>
      <c r="C39" s="213" t="s">
        <v>265</v>
      </c>
      <c r="D39" s="216" t="s">
        <v>16</v>
      </c>
      <c r="E39" s="191">
        <v>1</v>
      </c>
      <c r="F39" s="201">
        <v>0</v>
      </c>
      <c r="G39" s="103">
        <f t="shared" si="0"/>
        <v>0</v>
      </c>
      <c r="H39" s="199">
        <v>0</v>
      </c>
      <c r="I39" s="104"/>
      <c r="J39" s="280"/>
    </row>
    <row r="40" spans="1:10" s="79" customFormat="1" ht="24">
      <c r="A40" s="112"/>
      <c r="B40" s="102">
        <v>31</v>
      </c>
      <c r="C40" s="213" t="s">
        <v>266</v>
      </c>
      <c r="D40" s="216" t="s">
        <v>16</v>
      </c>
      <c r="E40" s="191">
        <v>52</v>
      </c>
      <c r="F40" s="201">
        <v>0</v>
      </c>
      <c r="G40" s="103">
        <f t="shared" si="0"/>
        <v>0</v>
      </c>
      <c r="H40" s="199">
        <v>0.08</v>
      </c>
      <c r="I40" s="104"/>
      <c r="J40" s="280"/>
    </row>
    <row r="41" spans="1:10" s="79" customFormat="1" ht="114" customHeight="1">
      <c r="A41" s="112"/>
      <c r="B41" s="102">
        <v>32</v>
      </c>
      <c r="C41" s="213" t="s">
        <v>267</v>
      </c>
      <c r="D41" s="216" t="s">
        <v>16</v>
      </c>
      <c r="E41" s="191">
        <v>2</v>
      </c>
      <c r="F41" s="201">
        <v>0</v>
      </c>
      <c r="G41" s="264">
        <f t="shared" si="0"/>
        <v>0</v>
      </c>
      <c r="H41" s="265">
        <v>0</v>
      </c>
      <c r="I41" s="197"/>
      <c r="J41" s="280"/>
    </row>
    <row r="42" spans="1:10" s="79" customFormat="1" ht="114" customHeight="1">
      <c r="A42" s="112"/>
      <c r="B42" s="102">
        <v>33</v>
      </c>
      <c r="C42" s="80" t="s">
        <v>293</v>
      </c>
      <c r="D42" s="81" t="s">
        <v>16</v>
      </c>
      <c r="E42" s="82">
        <v>1</v>
      </c>
      <c r="F42" s="96">
        <v>0</v>
      </c>
      <c r="G42" s="103">
        <v>0</v>
      </c>
      <c r="H42" s="199">
        <v>0</v>
      </c>
      <c r="I42" s="104"/>
      <c r="J42" s="281"/>
    </row>
    <row r="43" spans="1:10">
      <c r="A43" s="52"/>
      <c r="B43" s="297" t="s">
        <v>268</v>
      </c>
      <c r="C43" s="298"/>
      <c r="D43" s="298"/>
      <c r="E43" s="298"/>
      <c r="F43" s="299"/>
      <c r="G43" s="142">
        <f>SUM(G10:G42)</f>
        <v>0</v>
      </c>
      <c r="H43" s="136" t="s">
        <v>35</v>
      </c>
      <c r="I43" s="198"/>
      <c r="J43" s="80"/>
    </row>
    <row r="44" spans="1:10">
      <c r="B44" s="11"/>
      <c r="C44" s="11"/>
      <c r="D44" s="11"/>
      <c r="E44" s="71"/>
      <c r="F44" s="44"/>
      <c r="G44" s="10"/>
      <c r="H44" s="11"/>
      <c r="I44" s="73"/>
      <c r="J44" s="52"/>
    </row>
    <row r="45" spans="1:10">
      <c r="B45" s="11"/>
      <c r="C45" s="11"/>
      <c r="D45" s="11"/>
      <c r="E45" s="71"/>
      <c r="F45" s="44"/>
      <c r="G45" s="10"/>
      <c r="H45" s="11"/>
      <c r="I45" s="73"/>
      <c r="J45" s="11"/>
    </row>
    <row r="46" spans="1:10">
      <c r="B46" s="11"/>
      <c r="C46" s="11"/>
      <c r="D46" s="11"/>
      <c r="E46" s="71"/>
      <c r="F46" s="44"/>
      <c r="G46" s="10"/>
      <c r="H46" s="11"/>
      <c r="I46" s="73"/>
      <c r="J46" s="11"/>
    </row>
    <row r="47" spans="1:10">
      <c r="B47" s="11"/>
      <c r="C47" s="286" t="s">
        <v>37</v>
      </c>
      <c r="D47" s="286"/>
      <c r="E47" s="286"/>
      <c r="F47" s="286"/>
      <c r="G47" s="8"/>
      <c r="H47" s="9"/>
      <c r="I47" s="74" t="s">
        <v>36</v>
      </c>
      <c r="J47" s="11"/>
    </row>
    <row r="48" spans="1:10">
      <c r="B48" s="11"/>
      <c r="C48" s="9" t="s">
        <v>39</v>
      </c>
      <c r="D48" s="9"/>
      <c r="E48" s="67"/>
      <c r="F48" s="41"/>
      <c r="G48" s="8"/>
      <c r="H48" s="9"/>
      <c r="I48" s="74" t="s">
        <v>38</v>
      </c>
      <c r="J48" s="9" t="s">
        <v>37</v>
      </c>
    </row>
    <row r="49" spans="2:10">
      <c r="B49" s="56"/>
      <c r="C49" s="57"/>
      <c r="D49" s="57"/>
      <c r="E49" s="70"/>
      <c r="F49" s="86"/>
      <c r="G49" s="58"/>
      <c r="H49" s="57"/>
      <c r="I49" s="75"/>
    </row>
    <row r="50" spans="2:10">
      <c r="B50" s="56"/>
      <c r="C50" s="57"/>
      <c r="D50" s="57"/>
      <c r="E50" s="70"/>
      <c r="F50" s="86"/>
      <c r="G50" s="58"/>
      <c r="H50" s="57"/>
      <c r="I50" s="75"/>
      <c r="J50" s="57"/>
    </row>
    <row r="51" spans="2:10">
      <c r="B51" s="56"/>
      <c r="C51" s="57"/>
      <c r="D51" s="57"/>
      <c r="E51" s="70"/>
      <c r="F51" s="86"/>
      <c r="G51" s="58"/>
      <c r="H51" s="57"/>
      <c r="I51" s="75"/>
      <c r="J51" s="57"/>
    </row>
    <row r="52" spans="2:10">
      <c r="B52" s="56"/>
      <c r="C52" s="57"/>
      <c r="D52" s="57"/>
      <c r="E52" s="70"/>
      <c r="F52" s="86"/>
      <c r="G52" s="58"/>
      <c r="H52" s="57"/>
      <c r="I52" s="75"/>
      <c r="J52" s="57"/>
    </row>
    <row r="53" spans="2:10">
      <c r="B53" s="56"/>
      <c r="C53" s="57"/>
      <c r="D53" s="57"/>
      <c r="E53" s="70"/>
      <c r="F53" s="86"/>
      <c r="G53" s="58"/>
      <c r="H53" s="57"/>
      <c r="I53" s="75"/>
      <c r="J53" s="57"/>
    </row>
    <row r="54" spans="2:10">
      <c r="B54" s="56"/>
      <c r="C54" s="57"/>
      <c r="D54" s="57"/>
      <c r="E54" s="70"/>
      <c r="F54" s="86"/>
      <c r="G54" s="58"/>
      <c r="H54" s="57"/>
      <c r="I54" s="75"/>
      <c r="J54" s="57"/>
    </row>
    <row r="55" spans="2:10">
      <c r="B55" s="56"/>
      <c r="C55" s="57"/>
      <c r="D55" s="57"/>
      <c r="E55" s="70"/>
      <c r="F55" s="86"/>
      <c r="G55" s="58"/>
      <c r="H55" s="57"/>
      <c r="I55" s="75"/>
      <c r="J55" s="57"/>
    </row>
    <row r="56" spans="2:10">
      <c r="B56" s="56"/>
      <c r="C56" s="57"/>
      <c r="D56" s="57"/>
      <c r="E56" s="70"/>
      <c r="F56" s="86"/>
      <c r="G56" s="58"/>
      <c r="H56" s="57"/>
      <c r="I56" s="75"/>
      <c r="J56" s="57"/>
    </row>
    <row r="57" spans="2:10">
      <c r="B57" s="56"/>
      <c r="C57" s="57"/>
      <c r="D57" s="57"/>
      <c r="E57" s="70"/>
      <c r="F57" s="86"/>
      <c r="G57" s="58"/>
      <c r="H57" s="57"/>
      <c r="I57" s="75"/>
      <c r="J57" s="57"/>
    </row>
    <row r="58" spans="2:10">
      <c r="B58" s="56"/>
      <c r="C58" s="57"/>
      <c r="D58" s="57"/>
      <c r="E58" s="70"/>
      <c r="F58" s="86"/>
      <c r="G58" s="58"/>
      <c r="H58" s="57"/>
      <c r="I58" s="75"/>
      <c r="J58" s="57"/>
    </row>
    <row r="59" spans="2:10">
      <c r="B59" s="56"/>
      <c r="C59" s="57"/>
      <c r="D59" s="57"/>
      <c r="E59" s="70"/>
      <c r="F59" s="86"/>
      <c r="G59" s="58"/>
      <c r="H59" s="57"/>
      <c r="I59" s="75"/>
      <c r="J59" s="57"/>
    </row>
    <row r="60" spans="2:10">
      <c r="B60" s="56"/>
      <c r="C60" s="57"/>
      <c r="D60" s="57"/>
      <c r="E60" s="70"/>
      <c r="F60" s="86"/>
      <c r="G60" s="58"/>
      <c r="H60" s="57"/>
      <c r="I60" s="75"/>
      <c r="J60" s="57"/>
    </row>
    <row r="61" spans="2:10">
      <c r="B61" s="56"/>
      <c r="C61" s="57"/>
      <c r="D61" s="57"/>
      <c r="E61" s="70"/>
      <c r="F61" s="86"/>
      <c r="G61" s="58"/>
      <c r="H61" s="57"/>
      <c r="I61" s="75"/>
      <c r="J61" s="57"/>
    </row>
    <row r="62" spans="2:10">
      <c r="B62" s="56"/>
      <c r="C62" s="57"/>
      <c r="D62" s="57"/>
      <c r="E62" s="70"/>
      <c r="F62" s="86"/>
      <c r="G62" s="58"/>
      <c r="H62" s="57"/>
      <c r="I62" s="75"/>
      <c r="J62" s="57"/>
    </row>
    <row r="63" spans="2:10">
      <c r="B63" s="56"/>
      <c r="C63" s="57"/>
      <c r="D63" s="57"/>
      <c r="E63" s="70"/>
      <c r="F63" s="86"/>
      <c r="G63" s="58"/>
      <c r="H63" s="57"/>
      <c r="I63" s="75"/>
      <c r="J63" s="57"/>
    </row>
    <row r="64" spans="2:10">
      <c r="B64" s="56"/>
      <c r="C64" s="57"/>
      <c r="D64" s="57"/>
      <c r="E64" s="70"/>
      <c r="F64" s="86"/>
      <c r="G64" s="58"/>
      <c r="H64" s="57"/>
      <c r="I64" s="75"/>
      <c r="J64" s="57"/>
    </row>
    <row r="65" spans="2:10">
      <c r="B65" s="56"/>
      <c r="C65" s="57"/>
      <c r="D65" s="57"/>
      <c r="E65" s="70"/>
      <c r="F65" s="86"/>
      <c r="G65" s="58"/>
      <c r="H65" s="57"/>
      <c r="I65" s="75"/>
      <c r="J65" s="57"/>
    </row>
    <row r="66" spans="2:10">
      <c r="B66" s="56"/>
      <c r="C66" s="57"/>
      <c r="D66" s="57"/>
      <c r="E66" s="70"/>
      <c r="F66" s="86"/>
      <c r="G66" s="58"/>
      <c r="H66" s="57"/>
      <c r="I66" s="75"/>
      <c r="J66" s="57"/>
    </row>
    <row r="67" spans="2:10">
      <c r="B67" s="56"/>
      <c r="C67" s="57"/>
      <c r="D67" s="57"/>
      <c r="E67" s="70"/>
      <c r="F67" s="86"/>
      <c r="G67" s="58"/>
      <c r="H67" s="57"/>
      <c r="I67" s="75"/>
      <c r="J67" s="57"/>
    </row>
    <row r="68" spans="2:10">
      <c r="B68" s="56"/>
      <c r="C68" s="57"/>
      <c r="D68" s="57"/>
      <c r="E68" s="70"/>
      <c r="F68" s="86"/>
      <c r="G68" s="58"/>
      <c r="H68" s="57"/>
      <c r="I68" s="75"/>
      <c r="J68" s="57"/>
    </row>
    <row r="69" spans="2:10">
      <c r="B69" s="56"/>
      <c r="C69" s="57"/>
      <c r="D69" s="57"/>
      <c r="E69" s="70"/>
      <c r="F69" s="86"/>
      <c r="G69" s="58"/>
      <c r="H69" s="57"/>
      <c r="I69" s="75"/>
      <c r="J69" s="57"/>
    </row>
    <row r="70" spans="2:10">
      <c r="B70" s="56"/>
      <c r="C70" s="57"/>
      <c r="D70" s="57"/>
      <c r="E70" s="70"/>
      <c r="F70" s="86"/>
      <c r="G70" s="58"/>
      <c r="H70" s="57"/>
      <c r="I70" s="75"/>
      <c r="J70" s="57"/>
    </row>
    <row r="71" spans="2:10">
      <c r="B71" s="56"/>
      <c r="C71" s="57"/>
      <c r="D71" s="57"/>
      <c r="E71" s="70"/>
      <c r="F71" s="86"/>
      <c r="G71" s="58"/>
      <c r="H71" s="57"/>
      <c r="I71" s="75"/>
      <c r="J71" s="57"/>
    </row>
    <row r="72" spans="2:10">
      <c r="B72" s="56"/>
      <c r="C72" s="57"/>
      <c r="D72" s="57"/>
      <c r="E72" s="70"/>
      <c r="F72" s="86"/>
      <c r="G72" s="58"/>
      <c r="H72" s="57"/>
      <c r="I72" s="75"/>
      <c r="J72" s="57"/>
    </row>
    <row r="73" spans="2:10">
      <c r="B73" s="56"/>
      <c r="C73" s="57"/>
      <c r="D73" s="57"/>
      <c r="E73" s="70"/>
      <c r="F73" s="86"/>
      <c r="G73" s="58"/>
      <c r="H73" s="57"/>
      <c r="I73" s="75"/>
      <c r="J73" s="57"/>
    </row>
    <row r="74" spans="2:10">
      <c r="B74" s="56"/>
      <c r="C74" s="57"/>
      <c r="D74" s="57"/>
      <c r="E74" s="70"/>
      <c r="F74" s="86"/>
      <c r="G74" s="58"/>
      <c r="H74" s="57"/>
      <c r="I74" s="75"/>
      <c r="J74" s="57"/>
    </row>
    <row r="75" spans="2:10">
      <c r="B75" s="56"/>
      <c r="C75" s="57"/>
      <c r="D75" s="57"/>
      <c r="E75" s="70"/>
      <c r="F75" s="86"/>
      <c r="G75" s="58"/>
      <c r="H75" s="57"/>
      <c r="I75" s="75"/>
      <c r="J75" s="57"/>
    </row>
    <row r="76" spans="2:10">
      <c r="B76" s="56"/>
      <c r="C76" s="57"/>
      <c r="D76" s="57"/>
      <c r="E76" s="70"/>
      <c r="F76" s="86"/>
      <c r="G76" s="58"/>
      <c r="H76" s="57"/>
      <c r="I76" s="75"/>
      <c r="J76" s="57"/>
    </row>
    <row r="77" spans="2:10">
      <c r="B77" s="56"/>
      <c r="C77" s="57"/>
      <c r="D77" s="57"/>
      <c r="E77" s="70"/>
      <c r="F77" s="86"/>
      <c r="G77" s="58"/>
      <c r="H77" s="57"/>
      <c r="I77" s="75"/>
      <c r="J77" s="57"/>
    </row>
    <row r="78" spans="2:10">
      <c r="B78" s="56"/>
      <c r="C78" s="57"/>
      <c r="D78" s="57"/>
      <c r="E78" s="70"/>
      <c r="F78" s="86"/>
      <c r="G78" s="58"/>
      <c r="H78" s="57"/>
      <c r="I78" s="75"/>
      <c r="J78" s="57"/>
    </row>
    <row r="79" spans="2:10">
      <c r="B79" s="56"/>
      <c r="C79" s="57"/>
      <c r="D79" s="57"/>
      <c r="E79" s="70"/>
      <c r="F79" s="86"/>
      <c r="G79" s="58"/>
      <c r="H79" s="57"/>
      <c r="I79" s="75"/>
      <c r="J79" s="57"/>
    </row>
    <row r="80" spans="2:10">
      <c r="B80" s="56"/>
      <c r="C80" s="57"/>
      <c r="D80" s="57"/>
      <c r="E80" s="70"/>
      <c r="F80" s="86"/>
      <c r="G80" s="58"/>
      <c r="H80" s="57"/>
      <c r="I80" s="75"/>
      <c r="J80" s="57"/>
    </row>
    <row r="81" spans="2:10">
      <c r="B81" s="56"/>
      <c r="C81" s="57"/>
      <c r="D81" s="57"/>
      <c r="E81" s="70"/>
      <c r="F81" s="86"/>
      <c r="G81" s="58"/>
      <c r="H81" s="57"/>
      <c r="I81" s="75"/>
      <c r="J81" s="57"/>
    </row>
    <row r="82" spans="2:10">
      <c r="B82" s="56"/>
      <c r="C82" s="57"/>
      <c r="D82" s="57"/>
      <c r="E82" s="70"/>
      <c r="F82" s="86"/>
      <c r="G82" s="58"/>
      <c r="H82" s="57"/>
      <c r="I82" s="75"/>
      <c r="J82" s="57"/>
    </row>
    <row r="83" spans="2:10">
      <c r="B83" s="56"/>
      <c r="C83" s="57"/>
      <c r="D83" s="57"/>
      <c r="E83" s="70"/>
      <c r="F83" s="86"/>
      <c r="G83" s="58"/>
      <c r="H83" s="57"/>
      <c r="I83" s="75"/>
      <c r="J83" s="57"/>
    </row>
    <row r="84" spans="2:10">
      <c r="B84" s="56"/>
      <c r="C84" s="57"/>
      <c r="D84" s="57"/>
      <c r="E84" s="70"/>
      <c r="F84" s="86"/>
      <c r="G84" s="58"/>
      <c r="H84" s="57"/>
      <c r="I84" s="75"/>
      <c r="J84" s="57"/>
    </row>
    <row r="85" spans="2:10">
      <c r="B85" s="56"/>
      <c r="C85" s="57"/>
      <c r="D85" s="57"/>
      <c r="E85" s="70"/>
      <c r="F85" s="86"/>
      <c r="G85" s="58"/>
      <c r="H85" s="57"/>
      <c r="I85" s="75"/>
      <c r="J85" s="57"/>
    </row>
    <row r="86" spans="2:10">
      <c r="B86" s="56"/>
      <c r="C86" s="57"/>
      <c r="D86" s="57"/>
      <c r="E86" s="70"/>
      <c r="F86" s="86"/>
      <c r="G86" s="58"/>
      <c r="H86" s="57"/>
      <c r="I86" s="75"/>
      <c r="J86" s="57"/>
    </row>
    <row r="87" spans="2:10">
      <c r="B87" s="56"/>
      <c r="C87" s="57"/>
      <c r="D87" s="57"/>
      <c r="E87" s="70"/>
      <c r="F87" s="86"/>
      <c r="G87" s="58"/>
      <c r="H87" s="57"/>
      <c r="I87" s="75"/>
      <c r="J87" s="57"/>
    </row>
    <row r="88" spans="2:10">
      <c r="B88" s="56"/>
      <c r="C88" s="57"/>
      <c r="D88" s="57"/>
      <c r="E88" s="70"/>
      <c r="F88" s="86"/>
      <c r="G88" s="58"/>
      <c r="H88" s="57"/>
      <c r="I88" s="75"/>
      <c r="J88" s="57"/>
    </row>
    <row r="89" spans="2:10">
      <c r="B89" s="56"/>
      <c r="C89" s="57"/>
      <c r="D89" s="57"/>
      <c r="E89" s="70"/>
      <c r="F89" s="86"/>
      <c r="G89" s="58"/>
      <c r="H89" s="57"/>
      <c r="I89" s="75"/>
      <c r="J89" s="57"/>
    </row>
    <row r="90" spans="2:10">
      <c r="B90" s="56"/>
      <c r="C90" s="57"/>
      <c r="D90" s="57"/>
      <c r="E90" s="70"/>
      <c r="F90" s="86"/>
      <c r="G90" s="58"/>
      <c r="H90" s="57"/>
      <c r="I90" s="75"/>
      <c r="J90" s="57"/>
    </row>
    <row r="91" spans="2:10">
      <c r="B91" s="56"/>
      <c r="C91" s="57"/>
      <c r="D91" s="57"/>
      <c r="E91" s="70"/>
      <c r="F91" s="86"/>
      <c r="G91" s="58"/>
      <c r="H91" s="57"/>
      <c r="I91" s="75"/>
      <c r="J91" s="57"/>
    </row>
    <row r="92" spans="2:10">
      <c r="B92" s="56"/>
      <c r="C92" s="57"/>
      <c r="D92" s="57"/>
      <c r="E92" s="70"/>
      <c r="F92" s="86"/>
      <c r="G92" s="58"/>
      <c r="H92" s="57"/>
      <c r="I92" s="75"/>
      <c r="J92" s="57"/>
    </row>
    <row r="93" spans="2:10">
      <c r="B93" s="56"/>
      <c r="C93" s="57"/>
      <c r="D93" s="57"/>
      <c r="E93" s="70"/>
      <c r="F93" s="86"/>
      <c r="G93" s="58"/>
      <c r="H93" s="57"/>
      <c r="I93" s="75"/>
      <c r="J93" s="57"/>
    </row>
    <row r="94" spans="2:10">
      <c r="B94" s="56"/>
      <c r="C94" s="57"/>
      <c r="D94" s="57"/>
      <c r="E94" s="70"/>
      <c r="F94" s="86"/>
      <c r="G94" s="58"/>
      <c r="H94" s="57"/>
      <c r="I94" s="75"/>
      <c r="J94" s="57"/>
    </row>
    <row r="95" spans="2:10">
      <c r="B95" s="56"/>
      <c r="C95" s="57"/>
      <c r="D95" s="57"/>
      <c r="E95" s="70"/>
      <c r="F95" s="86"/>
      <c r="G95" s="58"/>
      <c r="H95" s="57"/>
      <c r="I95" s="75"/>
      <c r="J95" s="57"/>
    </row>
    <row r="96" spans="2:10">
      <c r="B96" s="56"/>
      <c r="C96" s="57"/>
      <c r="D96" s="57"/>
      <c r="E96" s="70"/>
      <c r="F96" s="86"/>
      <c r="G96" s="58"/>
      <c r="H96" s="57"/>
      <c r="I96" s="75"/>
      <c r="J96" s="57"/>
    </row>
    <row r="97" spans="2:10">
      <c r="B97" s="56"/>
      <c r="C97" s="57"/>
      <c r="D97" s="57"/>
      <c r="E97" s="70"/>
      <c r="F97" s="86"/>
      <c r="G97" s="58"/>
      <c r="H97" s="57"/>
      <c r="I97" s="75"/>
      <c r="J97" s="57"/>
    </row>
    <row r="98" spans="2:10">
      <c r="B98" s="56"/>
      <c r="C98" s="57"/>
      <c r="D98" s="57"/>
      <c r="E98" s="70"/>
      <c r="F98" s="86"/>
      <c r="G98" s="58"/>
      <c r="H98" s="57"/>
      <c r="I98" s="75"/>
      <c r="J98" s="57"/>
    </row>
    <row r="99" spans="2:10">
      <c r="B99" s="56"/>
      <c r="C99" s="57"/>
      <c r="D99" s="57"/>
      <c r="E99" s="70"/>
      <c r="F99" s="86"/>
      <c r="G99" s="58"/>
      <c r="H99" s="57"/>
      <c r="I99" s="75"/>
      <c r="J99" s="57"/>
    </row>
    <row r="100" spans="2:10">
      <c r="B100" s="56"/>
      <c r="C100" s="57"/>
      <c r="D100" s="57"/>
      <c r="E100" s="70"/>
      <c r="F100" s="86"/>
      <c r="G100" s="58"/>
      <c r="H100" s="57"/>
      <c r="I100" s="75"/>
      <c r="J100" s="57"/>
    </row>
    <row r="101" spans="2:10">
      <c r="B101" s="56"/>
      <c r="C101" s="57"/>
      <c r="D101" s="57"/>
      <c r="E101" s="70"/>
      <c r="F101" s="86"/>
      <c r="G101" s="58"/>
      <c r="H101" s="57"/>
      <c r="I101" s="75"/>
      <c r="J101" s="57"/>
    </row>
    <row r="102" spans="2:10">
      <c r="B102" s="56"/>
      <c r="C102" s="57"/>
      <c r="D102" s="57"/>
      <c r="E102" s="70"/>
      <c r="F102" s="86"/>
      <c r="G102" s="58"/>
      <c r="H102" s="57"/>
      <c r="I102" s="75"/>
      <c r="J102" s="57"/>
    </row>
    <row r="103" spans="2:10">
      <c r="B103" s="56"/>
      <c r="C103" s="57"/>
      <c r="D103" s="57"/>
      <c r="E103" s="70"/>
      <c r="F103" s="86"/>
      <c r="G103" s="58"/>
      <c r="H103" s="57"/>
      <c r="I103" s="75"/>
      <c r="J103" s="57"/>
    </row>
    <row r="104" spans="2:10">
      <c r="B104" s="56"/>
      <c r="C104" s="57"/>
      <c r="D104" s="57"/>
      <c r="E104" s="70"/>
      <c r="F104" s="86"/>
      <c r="G104" s="58"/>
      <c r="H104" s="57"/>
      <c r="I104" s="75"/>
      <c r="J104" s="57"/>
    </row>
    <row r="105" spans="2:10">
      <c r="B105" s="56"/>
      <c r="C105" s="57"/>
      <c r="D105" s="57"/>
      <c r="E105" s="70"/>
      <c r="F105" s="86"/>
      <c r="G105" s="58"/>
      <c r="H105" s="57"/>
      <c r="I105" s="75"/>
      <c r="J105" s="57"/>
    </row>
    <row r="106" spans="2:10">
      <c r="B106" s="56"/>
      <c r="C106" s="57"/>
      <c r="D106" s="57"/>
      <c r="E106" s="70"/>
      <c r="F106" s="86"/>
      <c r="G106" s="58"/>
      <c r="H106" s="57"/>
      <c r="I106" s="75"/>
      <c r="J106" s="57"/>
    </row>
    <row r="107" spans="2:10">
      <c r="B107" s="56"/>
      <c r="C107" s="57"/>
      <c r="D107" s="57"/>
      <c r="E107" s="70"/>
      <c r="F107" s="86"/>
      <c r="G107" s="58"/>
      <c r="H107" s="57"/>
      <c r="I107" s="75"/>
      <c r="J107" s="57"/>
    </row>
    <row r="108" spans="2:10">
      <c r="B108" s="56"/>
      <c r="C108" s="57"/>
      <c r="D108" s="57"/>
      <c r="E108" s="70"/>
      <c r="F108" s="86"/>
      <c r="G108" s="58"/>
      <c r="H108" s="57"/>
      <c r="I108" s="75"/>
      <c r="J108" s="57"/>
    </row>
    <row r="109" spans="2:10">
      <c r="B109" s="56"/>
      <c r="C109" s="57"/>
      <c r="D109" s="57"/>
      <c r="E109" s="70"/>
      <c r="F109" s="86"/>
      <c r="G109" s="58"/>
      <c r="H109" s="57"/>
      <c r="I109" s="75"/>
      <c r="J109" s="57"/>
    </row>
    <row r="110" spans="2:10">
      <c r="B110" s="56"/>
      <c r="C110" s="57"/>
      <c r="D110" s="57"/>
      <c r="E110" s="70"/>
      <c r="F110" s="86"/>
      <c r="G110" s="58"/>
      <c r="H110" s="57"/>
      <c r="I110" s="75"/>
      <c r="J110" s="57"/>
    </row>
    <row r="111" spans="2:10">
      <c r="B111" s="56"/>
      <c r="C111" s="57"/>
      <c r="D111" s="57"/>
      <c r="E111" s="70"/>
      <c r="F111" s="86"/>
      <c r="G111" s="58"/>
      <c r="H111" s="57"/>
      <c r="I111" s="75"/>
      <c r="J111" s="57"/>
    </row>
    <row r="112" spans="2:10">
      <c r="B112" s="56"/>
      <c r="C112" s="57"/>
      <c r="D112" s="57"/>
      <c r="E112" s="70"/>
      <c r="F112" s="86"/>
      <c r="G112" s="58"/>
      <c r="H112" s="57"/>
      <c r="I112" s="75"/>
      <c r="J112" s="57"/>
    </row>
    <row r="113" spans="2:10">
      <c r="B113" s="56"/>
      <c r="C113" s="57"/>
      <c r="D113" s="57"/>
      <c r="E113" s="70"/>
      <c r="F113" s="86"/>
      <c r="G113" s="58"/>
      <c r="H113" s="57"/>
      <c r="I113" s="75"/>
      <c r="J113" s="57"/>
    </row>
    <row r="114" spans="2:10">
      <c r="B114" s="56"/>
      <c r="C114" s="57"/>
      <c r="D114" s="57"/>
      <c r="E114" s="70"/>
      <c r="F114" s="86"/>
      <c r="G114" s="58"/>
      <c r="H114" s="57"/>
      <c r="I114" s="75"/>
      <c r="J114" s="57"/>
    </row>
    <row r="115" spans="2:10">
      <c r="B115" s="56"/>
      <c r="C115" s="57"/>
      <c r="D115" s="57"/>
      <c r="E115" s="70"/>
      <c r="F115" s="86"/>
      <c r="G115" s="58"/>
      <c r="H115" s="57"/>
      <c r="I115" s="75"/>
      <c r="J115" s="57"/>
    </row>
    <row r="116" spans="2:10">
      <c r="B116" s="56"/>
      <c r="C116" s="57"/>
      <c r="D116" s="57"/>
      <c r="E116" s="70"/>
      <c r="F116" s="86"/>
      <c r="G116" s="58"/>
      <c r="H116" s="57"/>
      <c r="I116" s="75"/>
      <c r="J116" s="57"/>
    </row>
    <row r="117" spans="2:10">
      <c r="B117" s="56"/>
      <c r="C117" s="57"/>
      <c r="D117" s="57"/>
      <c r="E117" s="70"/>
      <c r="F117" s="86"/>
      <c r="G117" s="58"/>
      <c r="H117" s="57"/>
      <c r="I117" s="75"/>
      <c r="J117" s="57"/>
    </row>
    <row r="118" spans="2:10">
      <c r="B118" s="56"/>
      <c r="C118" s="57"/>
      <c r="D118" s="57"/>
      <c r="E118" s="70"/>
      <c r="F118" s="86"/>
      <c r="G118" s="58"/>
      <c r="H118" s="57"/>
      <c r="I118" s="75"/>
      <c r="J118" s="57"/>
    </row>
    <row r="119" spans="2:10">
      <c r="B119" s="56"/>
      <c r="C119" s="57"/>
      <c r="D119" s="57"/>
      <c r="E119" s="70"/>
      <c r="F119" s="86"/>
      <c r="G119" s="58"/>
      <c r="H119" s="57"/>
      <c r="I119" s="75"/>
      <c r="J119" s="57"/>
    </row>
    <row r="120" spans="2:10">
      <c r="B120" s="56"/>
      <c r="C120" s="57"/>
      <c r="D120" s="57"/>
      <c r="E120" s="70"/>
      <c r="F120" s="86"/>
      <c r="G120" s="58"/>
      <c r="H120" s="57"/>
      <c r="I120" s="75"/>
      <c r="J120" s="57"/>
    </row>
    <row r="121" spans="2:10">
      <c r="B121" s="56"/>
      <c r="C121" s="57"/>
      <c r="D121" s="57"/>
      <c r="E121" s="70"/>
      <c r="F121" s="86"/>
      <c r="G121" s="58"/>
      <c r="H121" s="57"/>
      <c r="I121" s="75"/>
      <c r="J121" s="57"/>
    </row>
    <row r="122" spans="2:10">
      <c r="J122" s="57"/>
    </row>
  </sheetData>
  <mergeCells count="14">
    <mergeCell ref="B43:F43"/>
    <mergeCell ref="J8:J9"/>
    <mergeCell ref="C47:F47"/>
    <mergeCell ref="B5:H5"/>
    <mergeCell ref="B8:B9"/>
    <mergeCell ref="C8:C9"/>
    <mergeCell ref="D8:D9"/>
    <mergeCell ref="E8:E9"/>
    <mergeCell ref="G8:G9"/>
    <mergeCell ref="J27:J32"/>
    <mergeCell ref="J22:J25"/>
    <mergeCell ref="J19:J20"/>
    <mergeCell ref="J10:J17"/>
    <mergeCell ref="J36:J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122"/>
  <sheetViews>
    <sheetView workbookViewId="0">
      <selection activeCell="J8" sqref="J8"/>
    </sheetView>
  </sheetViews>
  <sheetFormatPr defaultRowHeight="14.5"/>
  <cols>
    <col min="1" max="1" width="2.26953125" style="15" customWidth="1"/>
    <col min="2" max="2" width="3" style="15" bestFit="1" customWidth="1"/>
    <col min="3" max="3" width="30.1796875" style="15" customWidth="1"/>
    <col min="4" max="4" width="3.81640625" style="15" bestFit="1" customWidth="1"/>
    <col min="5" max="5" width="4.81640625" style="15" bestFit="1" customWidth="1"/>
    <col min="6" max="6" width="8.26953125" style="13" bestFit="1" customWidth="1"/>
    <col min="7" max="7" width="11" style="13" bestFit="1" customWidth="1"/>
    <col min="8" max="8" width="6.7265625" style="15" bestFit="1" customWidth="1"/>
    <col min="9" max="9" width="6.81640625" style="38" bestFit="1" customWidth="1"/>
    <col min="10" max="10" width="53.81640625" style="15" customWidth="1"/>
    <col min="11" max="18" width="12.1796875" style="15" customWidth="1"/>
    <col min="19" max="1023" width="10.26953125" style="15" customWidth="1"/>
    <col min="1024" max="1024" width="12.54296875" customWidth="1"/>
  </cols>
  <sheetData>
    <row r="1" spans="2:18" customFormat="1">
      <c r="B1" s="12"/>
      <c r="C1" s="12"/>
      <c r="D1" s="12"/>
      <c r="E1" s="12"/>
      <c r="F1" s="13"/>
      <c r="G1" s="14"/>
      <c r="H1" s="12"/>
      <c r="I1" s="38"/>
      <c r="J1" s="15"/>
      <c r="K1" s="15"/>
      <c r="L1" s="15"/>
      <c r="M1" s="15"/>
      <c r="N1" s="15"/>
      <c r="O1" s="15"/>
      <c r="P1" s="15"/>
      <c r="Q1" s="15"/>
      <c r="R1" s="15"/>
    </row>
    <row r="2" spans="2:18" customFormat="1">
      <c r="B2" s="12"/>
      <c r="C2" s="12"/>
      <c r="D2" s="12"/>
      <c r="E2" s="12"/>
      <c r="F2" s="13"/>
      <c r="G2" s="14"/>
      <c r="H2" s="12"/>
      <c r="I2" s="38"/>
      <c r="J2" s="16" t="s">
        <v>295</v>
      </c>
      <c r="K2" s="15"/>
      <c r="L2" s="15"/>
      <c r="M2" s="15"/>
      <c r="N2" s="15"/>
      <c r="O2" s="15"/>
      <c r="P2" s="15"/>
      <c r="Q2" s="15"/>
      <c r="R2" s="15"/>
    </row>
    <row r="3" spans="2:18" customFormat="1">
      <c r="B3" s="12"/>
      <c r="C3" s="12"/>
      <c r="D3" s="12"/>
      <c r="E3" s="12"/>
      <c r="F3" s="13"/>
      <c r="G3" s="14"/>
      <c r="H3" s="12"/>
      <c r="I3" s="38"/>
      <c r="J3" s="16" t="s">
        <v>0</v>
      </c>
      <c r="K3" s="15"/>
      <c r="L3" s="15"/>
      <c r="M3" s="15"/>
      <c r="N3" s="15"/>
      <c r="O3" s="15"/>
      <c r="P3" s="15"/>
      <c r="Q3" s="15"/>
      <c r="R3" s="15"/>
    </row>
    <row r="4" spans="2:18" customFormat="1">
      <c r="B4" s="12"/>
      <c r="C4" s="12"/>
      <c r="D4" s="12"/>
      <c r="E4" s="12"/>
      <c r="F4" s="13"/>
      <c r="G4" s="14"/>
      <c r="H4" s="12"/>
      <c r="I4" s="38"/>
      <c r="J4" s="15"/>
      <c r="K4" s="15"/>
      <c r="L4" s="15"/>
      <c r="M4" s="15"/>
      <c r="N4" s="15"/>
      <c r="O4" s="15"/>
      <c r="P4" s="15"/>
      <c r="Q4" s="15"/>
      <c r="R4" s="15"/>
    </row>
    <row r="5" spans="2:18" customFormat="1">
      <c r="B5" s="288" t="s">
        <v>40</v>
      </c>
      <c r="C5" s="288"/>
      <c r="D5" s="288"/>
      <c r="E5" s="288"/>
      <c r="F5" s="288"/>
      <c r="G5" s="288"/>
      <c r="H5" s="288"/>
      <c r="I5" s="38"/>
      <c r="J5" s="15"/>
      <c r="K5" s="15"/>
      <c r="L5" s="15"/>
      <c r="M5" s="15"/>
      <c r="N5" s="15"/>
      <c r="O5" s="15"/>
      <c r="P5" s="15"/>
      <c r="Q5" s="15"/>
      <c r="R5" s="15"/>
    </row>
    <row r="6" spans="2:18" customFormat="1">
      <c r="C6" s="15"/>
      <c r="D6" s="15"/>
      <c r="E6" s="15"/>
      <c r="F6" s="14"/>
      <c r="G6" s="14"/>
      <c r="H6" s="15"/>
      <c r="I6" s="38"/>
      <c r="J6" s="15"/>
      <c r="K6" s="15"/>
      <c r="L6" s="15"/>
      <c r="M6" s="15"/>
      <c r="N6" s="15"/>
      <c r="O6" s="15"/>
      <c r="P6" s="15"/>
      <c r="Q6" s="15"/>
      <c r="R6" s="15"/>
    </row>
    <row r="7" spans="2:18" customFormat="1">
      <c r="B7" s="289" t="s">
        <v>41</v>
      </c>
      <c r="C7" s="289"/>
      <c r="D7" s="289"/>
      <c r="E7" s="289"/>
      <c r="F7" s="289"/>
      <c r="G7" s="289"/>
      <c r="H7" s="202"/>
      <c r="I7" s="203"/>
      <c r="J7" s="202"/>
      <c r="K7" s="15"/>
      <c r="L7" s="15"/>
      <c r="M7" s="15"/>
      <c r="N7" s="15"/>
      <c r="O7" s="15"/>
      <c r="P7" s="15"/>
      <c r="Q7" s="15"/>
      <c r="R7" s="15"/>
    </row>
    <row r="8" spans="2:18" customFormat="1">
      <c r="B8" s="202"/>
      <c r="C8" s="202"/>
      <c r="D8" s="202"/>
      <c r="E8" s="202"/>
      <c r="F8" s="204"/>
      <c r="G8" s="204"/>
      <c r="H8" s="202"/>
      <c r="I8" s="203"/>
      <c r="J8" s="176" t="s">
        <v>296</v>
      </c>
      <c r="K8" s="15"/>
      <c r="L8" s="15"/>
      <c r="M8" s="15"/>
      <c r="N8" s="15"/>
      <c r="O8" s="15"/>
      <c r="P8" s="15"/>
      <c r="Q8" s="15"/>
      <c r="R8" s="15"/>
    </row>
    <row r="9" spans="2:18" customFormat="1">
      <c r="B9" s="285" t="s">
        <v>3</v>
      </c>
      <c r="C9" s="285" t="s">
        <v>4</v>
      </c>
      <c r="D9" s="285" t="s">
        <v>5</v>
      </c>
      <c r="E9" s="285" t="s">
        <v>6</v>
      </c>
      <c r="F9" s="205" t="s">
        <v>7</v>
      </c>
      <c r="G9" s="290" t="s">
        <v>8</v>
      </c>
      <c r="H9" s="206" t="s">
        <v>9</v>
      </c>
      <c r="I9" s="207" t="s">
        <v>10</v>
      </c>
      <c r="J9" s="285" t="s">
        <v>11</v>
      </c>
      <c r="K9" s="15"/>
      <c r="L9" s="15"/>
      <c r="M9" s="15"/>
      <c r="N9" s="15"/>
      <c r="O9" s="15"/>
      <c r="P9" s="15"/>
      <c r="Q9" s="15"/>
      <c r="R9" s="15"/>
    </row>
    <row r="10" spans="2:18" customFormat="1">
      <c r="B10" s="285"/>
      <c r="C10" s="285"/>
      <c r="D10" s="285"/>
      <c r="E10" s="285"/>
      <c r="F10" s="208" t="s">
        <v>12</v>
      </c>
      <c r="G10" s="290"/>
      <c r="H10" s="209" t="s">
        <v>13</v>
      </c>
      <c r="I10" s="210" t="s">
        <v>14</v>
      </c>
      <c r="J10" s="285"/>
      <c r="K10" s="15"/>
      <c r="L10" s="15"/>
      <c r="M10" s="15"/>
      <c r="N10" s="15"/>
      <c r="O10" s="15"/>
      <c r="P10" s="15"/>
      <c r="Q10" s="15"/>
      <c r="R10" s="15"/>
    </row>
    <row r="11" spans="2:18" s="79" customFormat="1" ht="72">
      <c r="B11" s="81">
        <v>1</v>
      </c>
      <c r="C11" s="80" t="s">
        <v>42</v>
      </c>
      <c r="D11" s="81" t="s">
        <v>24</v>
      </c>
      <c r="E11" s="98">
        <v>28</v>
      </c>
      <c r="F11" s="128">
        <v>0</v>
      </c>
      <c r="G11" s="96">
        <v>0</v>
      </c>
      <c r="H11" s="199">
        <v>0</v>
      </c>
      <c r="I11" s="97"/>
      <c r="J11" s="80" t="s">
        <v>43</v>
      </c>
      <c r="K11" s="114"/>
      <c r="L11" s="114"/>
      <c r="M11" s="114"/>
      <c r="N11" s="114"/>
      <c r="O11" s="114"/>
      <c r="P11" s="114"/>
      <c r="Q11" s="114"/>
      <c r="R11" s="114"/>
    </row>
    <row r="12" spans="2:18" s="79" customFormat="1" ht="72">
      <c r="B12" s="81">
        <v>2</v>
      </c>
      <c r="C12" s="80" t="s">
        <v>44</v>
      </c>
      <c r="D12" s="81" t="s">
        <v>24</v>
      </c>
      <c r="E12" s="98">
        <v>4</v>
      </c>
      <c r="F12" s="128">
        <v>0</v>
      </c>
      <c r="G12" s="96">
        <f t="shared" ref="G12:G27" si="0">E12*F12</f>
        <v>0</v>
      </c>
      <c r="H12" s="199">
        <v>0</v>
      </c>
      <c r="I12" s="97"/>
      <c r="J12" s="80" t="s">
        <v>45</v>
      </c>
      <c r="K12" s="114"/>
      <c r="L12" s="114"/>
      <c r="M12" s="114"/>
      <c r="N12" s="114"/>
      <c r="O12" s="114"/>
      <c r="P12" s="114"/>
      <c r="Q12" s="114"/>
      <c r="R12" s="114"/>
    </row>
    <row r="13" spans="2:18" s="79" customFormat="1" ht="72">
      <c r="B13" s="81">
        <v>3</v>
      </c>
      <c r="C13" s="80" t="s">
        <v>46</v>
      </c>
      <c r="D13" s="81" t="s">
        <v>24</v>
      </c>
      <c r="E13" s="98">
        <v>12</v>
      </c>
      <c r="F13" s="128">
        <v>0</v>
      </c>
      <c r="G13" s="96">
        <f t="shared" si="0"/>
        <v>0</v>
      </c>
      <c r="H13" s="199">
        <v>0</v>
      </c>
      <c r="I13" s="97"/>
      <c r="J13" s="80" t="s">
        <v>47</v>
      </c>
      <c r="K13" s="114"/>
      <c r="L13" s="114"/>
      <c r="M13" s="114"/>
      <c r="N13" s="114"/>
      <c r="O13" s="114"/>
      <c r="P13" s="114"/>
      <c r="Q13" s="114"/>
      <c r="R13" s="114"/>
    </row>
    <row r="14" spans="2:18" s="79" customFormat="1" ht="78" customHeight="1">
      <c r="B14" s="81">
        <v>4</v>
      </c>
      <c r="C14" s="80" t="s">
        <v>48</v>
      </c>
      <c r="D14" s="81" t="s">
        <v>24</v>
      </c>
      <c r="E14" s="98">
        <v>147</v>
      </c>
      <c r="F14" s="128">
        <v>0</v>
      </c>
      <c r="G14" s="96">
        <f t="shared" si="0"/>
        <v>0</v>
      </c>
      <c r="H14" s="199">
        <v>0</v>
      </c>
      <c r="I14" s="97"/>
      <c r="J14" s="80" t="s">
        <v>49</v>
      </c>
      <c r="K14" s="114"/>
      <c r="L14" s="114"/>
      <c r="M14" s="114"/>
      <c r="N14" s="114"/>
      <c r="O14" s="114"/>
      <c r="P14" s="114"/>
      <c r="Q14" s="114"/>
      <c r="R14" s="114"/>
    </row>
    <row r="15" spans="2:18" s="79" customFormat="1" ht="78" customHeight="1">
      <c r="B15" s="81">
        <v>5</v>
      </c>
      <c r="C15" s="80" t="s">
        <v>286</v>
      </c>
      <c r="D15" s="81" t="s">
        <v>16</v>
      </c>
      <c r="E15" s="98">
        <v>40</v>
      </c>
      <c r="F15" s="211">
        <v>0</v>
      </c>
      <c r="G15" s="96">
        <v>0</v>
      </c>
      <c r="H15" s="199">
        <v>0</v>
      </c>
      <c r="I15" s="97"/>
      <c r="J15" s="80" t="s">
        <v>290</v>
      </c>
      <c r="K15" s="114"/>
      <c r="L15" s="114"/>
      <c r="M15" s="114"/>
      <c r="N15" s="114"/>
      <c r="O15" s="114"/>
      <c r="P15" s="114"/>
      <c r="Q15" s="114"/>
      <c r="R15" s="114"/>
    </row>
    <row r="16" spans="2:18" s="79" customFormat="1" ht="78" customHeight="1">
      <c r="B16" s="81">
        <v>6</v>
      </c>
      <c r="C16" s="80" t="s">
        <v>287</v>
      </c>
      <c r="D16" s="81" t="s">
        <v>16</v>
      </c>
      <c r="E16" s="98">
        <v>21</v>
      </c>
      <c r="F16" s="211">
        <v>0</v>
      </c>
      <c r="G16" s="96">
        <v>0</v>
      </c>
      <c r="H16" s="199">
        <v>0</v>
      </c>
      <c r="I16" s="97"/>
      <c r="J16" s="80" t="s">
        <v>289</v>
      </c>
      <c r="K16" s="114"/>
      <c r="L16" s="114"/>
      <c r="M16" s="114"/>
      <c r="N16" s="114"/>
      <c r="O16" s="114"/>
      <c r="P16" s="114"/>
      <c r="Q16" s="114"/>
      <c r="R16" s="114"/>
    </row>
    <row r="17" spans="2:18" s="79" customFormat="1" ht="78" customHeight="1">
      <c r="B17" s="81">
        <v>7</v>
      </c>
      <c r="C17" s="80" t="s">
        <v>288</v>
      </c>
      <c r="D17" s="81" t="s">
        <v>16</v>
      </c>
      <c r="E17" s="98">
        <v>22</v>
      </c>
      <c r="F17" s="211">
        <v>0</v>
      </c>
      <c r="G17" s="96">
        <v>0</v>
      </c>
      <c r="H17" s="199">
        <v>0</v>
      </c>
      <c r="I17" s="97"/>
      <c r="J17" s="80" t="s">
        <v>291</v>
      </c>
      <c r="K17" s="114"/>
      <c r="L17" s="114"/>
      <c r="M17" s="114"/>
      <c r="N17" s="114"/>
      <c r="O17" s="114"/>
      <c r="P17" s="114"/>
      <c r="Q17" s="114"/>
      <c r="R17" s="114"/>
    </row>
    <row r="18" spans="2:18" s="79" customFormat="1" ht="38.25" customHeight="1">
      <c r="B18" s="81">
        <v>8</v>
      </c>
      <c r="C18" s="80" t="s">
        <v>50</v>
      </c>
      <c r="D18" s="81" t="s">
        <v>30</v>
      </c>
      <c r="E18" s="98">
        <v>43</v>
      </c>
      <c r="F18" s="211">
        <v>0</v>
      </c>
      <c r="G18" s="96">
        <f t="shared" si="0"/>
        <v>0</v>
      </c>
      <c r="H18" s="199">
        <v>0</v>
      </c>
      <c r="I18" s="97"/>
      <c r="J18" s="80" t="s">
        <v>51</v>
      </c>
      <c r="K18" s="114"/>
      <c r="L18" s="114"/>
      <c r="M18" s="114"/>
      <c r="N18" s="114"/>
      <c r="O18" s="114"/>
      <c r="P18" s="114"/>
      <c r="Q18" s="114"/>
      <c r="R18" s="114"/>
    </row>
    <row r="19" spans="2:18" s="79" customFormat="1" ht="38.25" customHeight="1">
      <c r="B19" s="81">
        <v>9</v>
      </c>
      <c r="C19" s="80" t="s">
        <v>52</v>
      </c>
      <c r="D19" s="81" t="s">
        <v>24</v>
      </c>
      <c r="E19" s="98">
        <v>13</v>
      </c>
      <c r="F19" s="128">
        <v>0</v>
      </c>
      <c r="G19" s="96">
        <f t="shared" si="0"/>
        <v>0</v>
      </c>
      <c r="H19" s="199">
        <v>0</v>
      </c>
      <c r="I19" s="97"/>
      <c r="J19" s="213" t="s">
        <v>53</v>
      </c>
      <c r="K19" s="114"/>
      <c r="L19" s="114"/>
      <c r="M19" s="114"/>
      <c r="N19" s="114"/>
      <c r="O19" s="114"/>
      <c r="P19" s="114"/>
      <c r="Q19" s="114"/>
      <c r="R19" s="114"/>
    </row>
    <row r="20" spans="2:18" s="79" customFormat="1" ht="30.75" customHeight="1">
      <c r="B20" s="81">
        <v>10</v>
      </c>
      <c r="C20" s="80" t="s">
        <v>54</v>
      </c>
      <c r="D20" s="81" t="s">
        <v>24</v>
      </c>
      <c r="E20" s="98">
        <v>45</v>
      </c>
      <c r="F20" s="128">
        <v>0</v>
      </c>
      <c r="G20" s="96">
        <f t="shared" si="0"/>
        <v>0</v>
      </c>
      <c r="H20" s="199">
        <v>0</v>
      </c>
      <c r="I20" s="97"/>
      <c r="J20" s="291" t="s">
        <v>55</v>
      </c>
      <c r="K20" s="114"/>
      <c r="L20" s="114"/>
      <c r="M20" s="114"/>
      <c r="N20" s="114"/>
      <c r="O20" s="114"/>
      <c r="P20" s="114"/>
      <c r="Q20" s="114"/>
      <c r="R20" s="114"/>
    </row>
    <row r="21" spans="2:18" s="79" customFormat="1" ht="28.5" customHeight="1">
      <c r="B21" s="81">
        <v>11</v>
      </c>
      <c r="C21" s="80" t="s">
        <v>56</v>
      </c>
      <c r="D21" s="81" t="s">
        <v>24</v>
      </c>
      <c r="E21" s="98">
        <v>24</v>
      </c>
      <c r="F21" s="128">
        <v>0</v>
      </c>
      <c r="G21" s="96">
        <f t="shared" si="0"/>
        <v>0</v>
      </c>
      <c r="H21" s="199">
        <v>0</v>
      </c>
      <c r="I21" s="97"/>
      <c r="J21" s="292"/>
      <c r="K21" s="114"/>
      <c r="L21" s="114"/>
      <c r="M21" s="114"/>
      <c r="N21" s="114"/>
      <c r="O21" s="114"/>
      <c r="P21" s="114"/>
      <c r="Q21" s="114"/>
      <c r="R21" s="114"/>
    </row>
    <row r="22" spans="2:18" s="79" customFormat="1" ht="67.5" customHeight="1">
      <c r="B22" s="81">
        <v>12</v>
      </c>
      <c r="C22" s="80" t="s">
        <v>57</v>
      </c>
      <c r="D22" s="81" t="s">
        <v>24</v>
      </c>
      <c r="E22" s="98">
        <v>101</v>
      </c>
      <c r="F22" s="128">
        <v>0</v>
      </c>
      <c r="G22" s="96">
        <f t="shared" si="0"/>
        <v>0</v>
      </c>
      <c r="H22" s="199">
        <v>0</v>
      </c>
      <c r="I22" s="97"/>
      <c r="J22" s="293"/>
      <c r="K22" s="114"/>
      <c r="L22" s="114"/>
      <c r="M22" s="114"/>
      <c r="N22" s="114"/>
      <c r="O22" s="114"/>
      <c r="P22" s="114"/>
      <c r="Q22" s="114"/>
      <c r="R22" s="114"/>
    </row>
    <row r="23" spans="2:18" s="79" customFormat="1" ht="96">
      <c r="B23" s="81">
        <v>13</v>
      </c>
      <c r="C23" s="80" t="s">
        <v>58</v>
      </c>
      <c r="D23" s="81" t="s">
        <v>24</v>
      </c>
      <c r="E23" s="82">
        <v>81</v>
      </c>
      <c r="F23" s="128">
        <v>0</v>
      </c>
      <c r="G23" s="96">
        <f t="shared" si="0"/>
        <v>0</v>
      </c>
      <c r="H23" s="199">
        <v>0</v>
      </c>
      <c r="I23" s="97"/>
      <c r="J23" s="80" t="s">
        <v>59</v>
      </c>
      <c r="K23" s="114"/>
      <c r="L23" s="114"/>
      <c r="M23" s="114"/>
      <c r="N23" s="114"/>
      <c r="O23" s="114"/>
      <c r="P23" s="114"/>
      <c r="Q23" s="114"/>
      <c r="R23" s="114"/>
    </row>
    <row r="24" spans="2:18" s="79" customFormat="1" ht="36">
      <c r="B24" s="81">
        <v>14</v>
      </c>
      <c r="C24" s="80" t="s">
        <v>60</v>
      </c>
      <c r="D24" s="81" t="s">
        <v>24</v>
      </c>
      <c r="E24" s="98">
        <v>7</v>
      </c>
      <c r="F24" s="128">
        <v>0</v>
      </c>
      <c r="G24" s="96">
        <f t="shared" si="0"/>
        <v>0</v>
      </c>
      <c r="H24" s="199">
        <v>0</v>
      </c>
      <c r="I24" s="97"/>
      <c r="J24" s="80" t="s">
        <v>61</v>
      </c>
      <c r="K24" s="114"/>
      <c r="L24" s="114"/>
      <c r="M24" s="114"/>
      <c r="N24" s="114"/>
      <c r="O24" s="114"/>
      <c r="P24" s="114"/>
      <c r="Q24" s="114"/>
      <c r="R24" s="114"/>
    </row>
    <row r="25" spans="2:18" s="79" customFormat="1">
      <c r="B25" s="81">
        <v>15</v>
      </c>
      <c r="C25" s="80" t="s">
        <v>279</v>
      </c>
      <c r="D25" s="81" t="s">
        <v>30</v>
      </c>
      <c r="E25" s="82">
        <v>380</v>
      </c>
      <c r="F25" s="128">
        <v>0</v>
      </c>
      <c r="G25" s="96">
        <v>0</v>
      </c>
      <c r="H25" s="199">
        <v>0.08</v>
      </c>
      <c r="I25" s="97"/>
      <c r="J25" s="294" t="s">
        <v>62</v>
      </c>
      <c r="K25" s="114"/>
      <c r="L25" s="114"/>
      <c r="M25" s="114"/>
      <c r="N25" s="114"/>
      <c r="O25" s="114"/>
      <c r="P25" s="114"/>
      <c r="Q25" s="114"/>
      <c r="R25" s="114"/>
    </row>
    <row r="26" spans="2:18" s="79" customFormat="1">
      <c r="B26" s="81">
        <v>16</v>
      </c>
      <c r="C26" s="80" t="s">
        <v>63</v>
      </c>
      <c r="D26" s="81" t="s">
        <v>16</v>
      </c>
      <c r="E26" s="82">
        <v>3</v>
      </c>
      <c r="F26" s="128">
        <v>0</v>
      </c>
      <c r="G26" s="96">
        <f t="shared" si="0"/>
        <v>0</v>
      </c>
      <c r="H26" s="199">
        <v>0.08</v>
      </c>
      <c r="I26" s="97"/>
      <c r="J26" s="295"/>
      <c r="K26" s="114"/>
      <c r="L26" s="114"/>
      <c r="M26" s="114"/>
      <c r="N26" s="114"/>
      <c r="O26" s="114"/>
      <c r="P26" s="114"/>
      <c r="Q26" s="114"/>
      <c r="R26" s="114"/>
    </row>
    <row r="27" spans="2:18" s="79" customFormat="1" ht="300" customHeight="1">
      <c r="B27" s="81">
        <v>17</v>
      </c>
      <c r="C27" s="80" t="s">
        <v>64</v>
      </c>
      <c r="D27" s="81" t="s">
        <v>24</v>
      </c>
      <c r="E27" s="82">
        <v>42</v>
      </c>
      <c r="F27" s="128">
        <v>0</v>
      </c>
      <c r="G27" s="96">
        <f t="shared" si="0"/>
        <v>0</v>
      </c>
      <c r="H27" s="199">
        <v>0.08</v>
      </c>
      <c r="I27" s="97"/>
      <c r="J27" s="296"/>
      <c r="K27" s="114"/>
      <c r="L27" s="114"/>
      <c r="M27" s="114"/>
      <c r="N27" s="114"/>
      <c r="O27" s="114"/>
      <c r="P27" s="114"/>
      <c r="Q27" s="114"/>
      <c r="R27" s="114"/>
    </row>
    <row r="28" spans="2:18" customFormat="1" ht="26.65" customHeight="1">
      <c r="B28" s="271" t="s">
        <v>65</v>
      </c>
      <c r="C28" s="272"/>
      <c r="D28" s="272"/>
      <c r="E28" s="272"/>
      <c r="F28" s="273"/>
      <c r="G28" s="96">
        <f>SUM(G11:G27)</f>
        <v>0</v>
      </c>
      <c r="H28" s="126" t="s">
        <v>35</v>
      </c>
      <c r="I28" s="97"/>
      <c r="J28" s="173"/>
      <c r="K28" s="15"/>
      <c r="L28" s="15"/>
      <c r="M28" s="15"/>
      <c r="N28" s="15"/>
      <c r="O28" s="15"/>
      <c r="P28" s="15"/>
      <c r="Q28" s="15"/>
      <c r="R28" s="15"/>
    </row>
    <row r="29" spans="2:18" customFormat="1">
      <c r="B29" s="17"/>
      <c r="C29" s="18"/>
      <c r="D29" s="19"/>
      <c r="E29" s="19"/>
      <c r="F29" s="20"/>
      <c r="G29" s="20"/>
      <c r="H29" s="19"/>
      <c r="I29" s="39"/>
      <c r="J29" s="21"/>
      <c r="K29" s="15"/>
      <c r="L29" s="15"/>
      <c r="M29" s="15"/>
      <c r="N29" s="15"/>
      <c r="O29" s="15"/>
      <c r="P29" s="15"/>
      <c r="Q29" s="15"/>
      <c r="R29" s="15"/>
    </row>
    <row r="30" spans="2:18" customFormat="1">
      <c r="B30" s="17"/>
      <c r="C30" s="21"/>
      <c r="D30" s="19"/>
      <c r="E30" s="19"/>
      <c r="F30" s="20"/>
      <c r="G30" s="22"/>
      <c r="H30" s="19"/>
      <c r="I30" s="40"/>
      <c r="J30" s="21"/>
      <c r="K30" s="15"/>
      <c r="L30" s="15"/>
      <c r="M30" s="15"/>
      <c r="N30" s="15"/>
      <c r="O30" s="15"/>
      <c r="P30" s="15"/>
      <c r="Q30" s="15"/>
      <c r="R30" s="15"/>
    </row>
    <row r="31" spans="2:18" customFormat="1">
      <c r="B31" s="17"/>
      <c r="C31" s="21"/>
      <c r="D31" s="19"/>
      <c r="E31" s="19"/>
      <c r="F31" s="20"/>
      <c r="G31" s="22"/>
      <c r="H31" s="19"/>
      <c r="I31" s="40"/>
      <c r="J31" s="21"/>
      <c r="K31" s="15"/>
      <c r="L31" s="15"/>
      <c r="M31" s="15"/>
      <c r="N31" s="15"/>
      <c r="O31" s="15"/>
      <c r="P31" s="15"/>
      <c r="Q31" s="15"/>
      <c r="R31" s="15"/>
    </row>
    <row r="32" spans="2:18" customFormat="1">
      <c r="B32" s="17"/>
      <c r="C32" s="21"/>
      <c r="D32" s="19"/>
      <c r="E32" s="19"/>
      <c r="F32" s="20"/>
      <c r="G32" s="22"/>
      <c r="H32" s="19"/>
      <c r="I32" s="40"/>
      <c r="J32" s="21"/>
      <c r="K32" s="15"/>
      <c r="L32" s="15"/>
      <c r="M32" s="15"/>
      <c r="N32" s="15"/>
      <c r="O32" s="15"/>
      <c r="P32" s="15"/>
      <c r="Q32" s="15"/>
      <c r="R32" s="15"/>
    </row>
    <row r="33" spans="2:18" customFormat="1">
      <c r="B33" s="17"/>
      <c r="C33" s="286" t="s">
        <v>37</v>
      </c>
      <c r="D33" s="286"/>
      <c r="E33" s="286"/>
      <c r="F33" s="286"/>
      <c r="G33" s="8"/>
      <c r="H33" s="9"/>
      <c r="I33" s="41"/>
      <c r="J33" s="9" t="s">
        <v>36</v>
      </c>
      <c r="K33" s="15"/>
      <c r="L33" s="15"/>
      <c r="M33" s="15"/>
      <c r="N33" s="15"/>
      <c r="O33" s="15"/>
      <c r="P33" s="15"/>
      <c r="Q33" s="15"/>
      <c r="R33" s="15"/>
    </row>
    <row r="34" spans="2:18" customFormat="1">
      <c r="B34" s="17"/>
      <c r="C34" s="9" t="s">
        <v>39</v>
      </c>
      <c r="D34" s="9"/>
      <c r="E34" s="9"/>
      <c r="F34" s="8"/>
      <c r="G34" s="8"/>
      <c r="H34" s="9"/>
      <c r="I34" s="41"/>
      <c r="J34" s="9" t="s">
        <v>38</v>
      </c>
      <c r="K34" s="15"/>
      <c r="L34" s="15"/>
      <c r="M34" s="15"/>
      <c r="N34" s="15"/>
      <c r="O34" s="15"/>
      <c r="P34" s="15"/>
      <c r="Q34" s="15"/>
      <c r="R34" s="15"/>
    </row>
    <row r="35" spans="2:18" customFormat="1">
      <c r="B35" s="17"/>
      <c r="C35" s="21"/>
      <c r="D35" s="19"/>
      <c r="E35" s="19"/>
      <c r="F35" s="20"/>
      <c r="G35" s="22"/>
      <c r="H35" s="19"/>
      <c r="I35" s="40"/>
      <c r="J35" s="21"/>
      <c r="K35" s="15"/>
      <c r="L35" s="15"/>
      <c r="M35" s="15"/>
      <c r="N35" s="15"/>
      <c r="O35" s="15"/>
      <c r="P35" s="15"/>
      <c r="Q35" s="15"/>
      <c r="R35" s="15"/>
    </row>
    <row r="36" spans="2:18" customFormat="1">
      <c r="B36" s="17"/>
      <c r="C36" s="21"/>
      <c r="D36" s="19"/>
      <c r="E36" s="19"/>
      <c r="F36" s="20"/>
      <c r="G36" s="22"/>
      <c r="H36" s="19"/>
      <c r="I36" s="40"/>
      <c r="J36" s="21"/>
      <c r="K36" s="15"/>
      <c r="L36" s="15"/>
      <c r="M36" s="15"/>
      <c r="N36" s="15"/>
      <c r="O36" s="15"/>
      <c r="P36" s="15"/>
      <c r="Q36" s="15"/>
      <c r="R36" s="15"/>
    </row>
    <row r="37" spans="2:18" customFormat="1">
      <c r="B37" s="17"/>
      <c r="C37" s="21"/>
      <c r="D37" s="19"/>
      <c r="E37" s="19"/>
      <c r="F37" s="20"/>
      <c r="G37" s="22"/>
      <c r="H37" s="19"/>
      <c r="I37" s="40"/>
      <c r="J37" s="21"/>
      <c r="K37" s="15"/>
      <c r="L37" s="15"/>
      <c r="M37" s="15"/>
      <c r="N37" s="15"/>
      <c r="O37" s="15"/>
      <c r="P37" s="15"/>
      <c r="Q37" s="15"/>
      <c r="R37" s="15"/>
    </row>
    <row r="38" spans="2:18" customFormat="1">
      <c r="B38" s="17"/>
      <c r="C38" s="21"/>
      <c r="D38" s="19"/>
      <c r="E38" s="19"/>
      <c r="F38" s="20"/>
      <c r="G38" s="22"/>
      <c r="H38" s="19"/>
      <c r="I38" s="40"/>
      <c r="J38" s="21"/>
      <c r="K38" s="15"/>
      <c r="L38" s="15"/>
      <c r="M38" s="15"/>
      <c r="N38" s="15"/>
      <c r="O38" s="15"/>
      <c r="P38" s="15"/>
      <c r="Q38" s="15"/>
      <c r="R38" s="15"/>
    </row>
    <row r="39" spans="2:18" customFormat="1">
      <c r="B39" s="17"/>
      <c r="C39" s="21"/>
      <c r="D39" s="19"/>
      <c r="E39" s="19"/>
      <c r="F39" s="20"/>
      <c r="G39" s="22"/>
      <c r="H39" s="19"/>
      <c r="I39" s="40"/>
      <c r="J39" s="21"/>
      <c r="K39" s="15"/>
      <c r="L39" s="15"/>
      <c r="M39" s="15"/>
      <c r="N39" s="15"/>
      <c r="O39" s="15"/>
      <c r="P39" s="15"/>
      <c r="Q39" s="15"/>
      <c r="R39" s="15"/>
    </row>
    <row r="40" spans="2:18" customFormat="1">
      <c r="B40" s="17"/>
      <c r="C40" s="21"/>
      <c r="D40" s="19"/>
      <c r="E40" s="19"/>
      <c r="F40" s="20"/>
      <c r="G40" s="22"/>
      <c r="H40" s="19"/>
      <c r="I40" s="40"/>
      <c r="J40" s="21"/>
      <c r="K40" s="15"/>
      <c r="L40" s="15"/>
      <c r="M40" s="15"/>
      <c r="N40" s="15"/>
      <c r="O40" s="15"/>
      <c r="P40" s="15"/>
      <c r="Q40" s="15"/>
      <c r="R40" s="15"/>
    </row>
    <row r="41" spans="2:18" customFormat="1">
      <c r="B41" s="17"/>
      <c r="C41" s="21"/>
      <c r="D41" s="19"/>
      <c r="E41" s="19"/>
      <c r="F41" s="20"/>
      <c r="G41" s="22"/>
      <c r="H41" s="19"/>
      <c r="I41" s="40"/>
      <c r="J41" s="21"/>
      <c r="K41" s="15"/>
      <c r="L41" s="15"/>
      <c r="M41" s="15"/>
      <c r="N41" s="15"/>
      <c r="O41" s="15"/>
      <c r="P41" s="15"/>
      <c r="Q41" s="15"/>
      <c r="R41" s="15"/>
    </row>
    <row r="42" spans="2:18" customFormat="1">
      <c r="B42" s="17"/>
      <c r="C42" s="21"/>
      <c r="D42" s="19"/>
      <c r="E42" s="19"/>
      <c r="F42" s="20"/>
      <c r="G42" s="22"/>
      <c r="H42" s="19"/>
      <c r="I42" s="40"/>
      <c r="J42" s="21"/>
      <c r="K42" s="15"/>
      <c r="L42" s="15"/>
      <c r="M42" s="15"/>
      <c r="N42" s="15"/>
      <c r="O42" s="15"/>
      <c r="P42" s="15"/>
      <c r="Q42" s="15"/>
      <c r="R42" s="15"/>
    </row>
    <row r="43" spans="2:18" customFormat="1">
      <c r="B43" s="17"/>
      <c r="C43" s="21"/>
      <c r="D43" s="19"/>
      <c r="E43" s="19"/>
      <c r="F43" s="20"/>
      <c r="G43" s="22"/>
      <c r="H43" s="19"/>
      <c r="I43" s="40"/>
      <c r="J43" s="21"/>
      <c r="K43" s="15"/>
      <c r="L43" s="15"/>
      <c r="M43" s="15"/>
      <c r="N43" s="15"/>
      <c r="O43" s="15"/>
      <c r="P43" s="15"/>
      <c r="Q43" s="15"/>
      <c r="R43" s="15"/>
    </row>
    <row r="44" spans="2:18" customFormat="1">
      <c r="B44" s="17"/>
      <c r="C44" s="21"/>
      <c r="D44" s="19"/>
      <c r="E44" s="19"/>
      <c r="F44" s="20"/>
      <c r="G44" s="22"/>
      <c r="H44" s="19"/>
      <c r="I44" s="40"/>
      <c r="J44" s="21"/>
      <c r="K44" s="15"/>
      <c r="L44" s="15"/>
      <c r="M44" s="15"/>
      <c r="N44" s="15"/>
      <c r="O44" s="15"/>
      <c r="P44" s="15"/>
      <c r="Q44" s="15"/>
      <c r="R44" s="15"/>
    </row>
    <row r="45" spans="2:18" customFormat="1">
      <c r="B45" s="17"/>
      <c r="C45" s="21"/>
      <c r="D45" s="19"/>
      <c r="E45" s="19"/>
      <c r="F45" s="20"/>
      <c r="G45" s="22"/>
      <c r="H45" s="19"/>
      <c r="I45" s="40"/>
      <c r="J45" s="21"/>
      <c r="K45" s="15"/>
      <c r="L45" s="15"/>
      <c r="M45" s="15"/>
      <c r="N45" s="15"/>
      <c r="O45" s="15"/>
      <c r="P45" s="15"/>
      <c r="Q45" s="15"/>
      <c r="R45" s="15"/>
    </row>
    <row r="46" spans="2:18" customFormat="1">
      <c r="B46" s="17"/>
      <c r="C46" s="21"/>
      <c r="D46" s="19"/>
      <c r="E46" s="19"/>
      <c r="F46" s="20"/>
      <c r="G46" s="22"/>
      <c r="H46" s="19"/>
      <c r="I46" s="40"/>
      <c r="J46" s="21"/>
      <c r="K46" s="15"/>
      <c r="L46" s="15"/>
      <c r="M46" s="15"/>
      <c r="N46" s="15"/>
      <c r="O46" s="15"/>
      <c r="P46" s="15"/>
      <c r="Q46" s="15"/>
      <c r="R46" s="15"/>
    </row>
    <row r="47" spans="2:18" customFormat="1">
      <c r="B47" s="17"/>
      <c r="C47" s="21"/>
      <c r="D47" s="19"/>
      <c r="E47" s="19"/>
      <c r="F47" s="20"/>
      <c r="G47" s="22"/>
      <c r="H47" s="19"/>
      <c r="I47" s="40"/>
      <c r="J47" s="21"/>
      <c r="K47" s="15"/>
      <c r="L47" s="15"/>
      <c r="M47" s="15"/>
      <c r="N47" s="15"/>
      <c r="O47" s="15"/>
      <c r="P47" s="15"/>
      <c r="Q47" s="15"/>
      <c r="R47" s="15"/>
    </row>
    <row r="48" spans="2:18" customFormat="1">
      <c r="B48" s="17"/>
      <c r="C48" s="21"/>
      <c r="D48" s="19"/>
      <c r="E48" s="19"/>
      <c r="F48" s="20"/>
      <c r="G48" s="22"/>
      <c r="H48" s="19"/>
      <c r="I48" s="40"/>
      <c r="J48" s="21"/>
      <c r="K48" s="15"/>
      <c r="L48" s="15"/>
      <c r="M48" s="15"/>
      <c r="N48" s="15"/>
      <c r="O48" s="15"/>
      <c r="P48" s="15"/>
      <c r="Q48" s="15"/>
      <c r="R48" s="15"/>
    </row>
    <row r="49" spans="2:18" customFormat="1">
      <c r="B49" s="17"/>
      <c r="C49" s="21"/>
      <c r="D49" s="19"/>
      <c r="E49" s="19"/>
      <c r="F49" s="20"/>
      <c r="G49" s="22"/>
      <c r="H49" s="19"/>
      <c r="I49" s="40"/>
      <c r="J49" s="21"/>
      <c r="K49" s="15"/>
      <c r="L49" s="15"/>
      <c r="M49" s="15"/>
      <c r="N49" s="15"/>
      <c r="O49" s="15"/>
      <c r="P49" s="15"/>
      <c r="Q49" s="15"/>
      <c r="R49" s="15"/>
    </row>
    <row r="50" spans="2:18" customFormat="1">
      <c r="B50" s="17"/>
      <c r="C50" s="21"/>
      <c r="D50" s="19"/>
      <c r="E50" s="19"/>
      <c r="F50" s="20"/>
      <c r="G50" s="22"/>
      <c r="H50" s="19"/>
      <c r="I50" s="40"/>
      <c r="J50" s="21"/>
      <c r="K50" s="15"/>
      <c r="L50" s="15"/>
      <c r="M50" s="15"/>
      <c r="N50" s="15"/>
      <c r="O50" s="15"/>
      <c r="P50" s="15"/>
      <c r="Q50" s="15"/>
      <c r="R50" s="15"/>
    </row>
    <row r="51" spans="2:18" customFormat="1">
      <c r="B51" s="17"/>
      <c r="C51" s="21"/>
      <c r="D51" s="19"/>
      <c r="E51" s="19"/>
      <c r="F51" s="20"/>
      <c r="G51" s="22"/>
      <c r="H51" s="19"/>
      <c r="I51" s="40"/>
      <c r="J51" s="21"/>
      <c r="K51" s="15"/>
      <c r="L51" s="15"/>
      <c r="M51" s="15"/>
      <c r="N51" s="15"/>
      <c r="O51" s="15"/>
      <c r="P51" s="15"/>
      <c r="Q51" s="15"/>
      <c r="R51" s="15"/>
    </row>
    <row r="52" spans="2:18" customFormat="1">
      <c r="B52" s="17"/>
      <c r="C52" s="21"/>
      <c r="D52" s="19"/>
      <c r="E52" s="19"/>
      <c r="F52" s="20"/>
      <c r="G52" s="22"/>
      <c r="H52" s="19"/>
      <c r="I52" s="40"/>
      <c r="J52" s="21"/>
      <c r="K52" s="15"/>
      <c r="L52" s="15"/>
      <c r="M52" s="15"/>
      <c r="N52" s="15"/>
      <c r="O52" s="15"/>
      <c r="P52" s="15"/>
      <c r="Q52" s="15"/>
      <c r="R52" s="15"/>
    </row>
    <row r="53" spans="2:18" customFormat="1">
      <c r="B53" s="17"/>
      <c r="C53" s="21"/>
      <c r="D53" s="19"/>
      <c r="E53" s="19"/>
      <c r="F53" s="20"/>
      <c r="G53" s="22"/>
      <c r="H53" s="19"/>
      <c r="I53" s="40"/>
      <c r="J53" s="21"/>
      <c r="K53" s="15"/>
      <c r="L53" s="15"/>
      <c r="M53" s="15"/>
      <c r="N53" s="15"/>
      <c r="O53" s="15"/>
      <c r="P53" s="15"/>
      <c r="Q53" s="15"/>
      <c r="R53" s="15"/>
    </row>
    <row r="54" spans="2:18" customFormat="1">
      <c r="B54" s="17"/>
      <c r="C54" s="21"/>
      <c r="D54" s="19"/>
      <c r="E54" s="19"/>
      <c r="F54" s="20"/>
      <c r="G54" s="22"/>
      <c r="H54" s="19"/>
      <c r="I54" s="40"/>
      <c r="J54" s="21"/>
      <c r="K54" s="15"/>
      <c r="L54" s="15"/>
      <c r="M54" s="15"/>
      <c r="N54" s="15"/>
      <c r="O54" s="15"/>
      <c r="P54" s="15"/>
      <c r="Q54" s="15"/>
      <c r="R54" s="15"/>
    </row>
    <row r="55" spans="2:18" customFormat="1">
      <c r="B55" s="17"/>
      <c r="C55" s="21"/>
      <c r="D55" s="19"/>
      <c r="E55" s="19"/>
      <c r="F55" s="20"/>
      <c r="G55" s="22"/>
      <c r="H55" s="19"/>
      <c r="I55" s="40"/>
      <c r="J55" s="21"/>
      <c r="K55" s="15"/>
      <c r="L55" s="15"/>
      <c r="M55" s="15"/>
      <c r="N55" s="15"/>
      <c r="O55" s="15"/>
      <c r="P55" s="15"/>
      <c r="Q55" s="15"/>
      <c r="R55" s="15"/>
    </row>
    <row r="56" spans="2:18" customFormat="1">
      <c r="B56" s="17"/>
      <c r="C56" s="21"/>
      <c r="D56" s="19"/>
      <c r="E56" s="19"/>
      <c r="F56" s="20"/>
      <c r="G56" s="22"/>
      <c r="H56" s="19"/>
      <c r="I56" s="40"/>
      <c r="J56" s="21"/>
      <c r="K56" s="15"/>
      <c r="L56" s="15"/>
      <c r="M56" s="15"/>
      <c r="N56" s="15"/>
      <c r="O56" s="15"/>
      <c r="P56" s="15"/>
      <c r="Q56" s="15"/>
      <c r="R56" s="15"/>
    </row>
    <row r="57" spans="2:18" customFormat="1">
      <c r="B57" s="17"/>
      <c r="C57" s="21"/>
      <c r="D57" s="19"/>
      <c r="E57" s="19"/>
      <c r="F57" s="20"/>
      <c r="G57" s="22"/>
      <c r="H57" s="19"/>
      <c r="I57" s="40"/>
      <c r="J57" s="21"/>
      <c r="K57" s="15"/>
      <c r="L57" s="15"/>
      <c r="M57" s="15"/>
      <c r="N57" s="15"/>
      <c r="O57" s="15"/>
      <c r="P57" s="15"/>
      <c r="Q57" s="15"/>
      <c r="R57" s="15"/>
    </row>
    <row r="58" spans="2:18" customFormat="1">
      <c r="B58" s="17"/>
      <c r="C58" s="21"/>
      <c r="D58" s="19"/>
      <c r="E58" s="19"/>
      <c r="F58" s="20"/>
      <c r="G58" s="22"/>
      <c r="H58" s="19"/>
      <c r="I58" s="40"/>
      <c r="J58" s="21"/>
      <c r="K58" s="15"/>
      <c r="L58" s="15"/>
      <c r="M58" s="15"/>
      <c r="N58" s="15"/>
      <c r="O58" s="15"/>
      <c r="P58" s="15"/>
      <c r="Q58" s="15"/>
      <c r="R58" s="15"/>
    </row>
    <row r="59" spans="2:18" customFormat="1">
      <c r="B59" s="17"/>
      <c r="C59" s="21"/>
      <c r="D59" s="19"/>
      <c r="E59" s="19"/>
      <c r="F59" s="20"/>
      <c r="G59" s="22"/>
      <c r="H59" s="19"/>
      <c r="I59" s="40"/>
      <c r="J59" s="21"/>
      <c r="K59" s="15"/>
      <c r="L59" s="15"/>
      <c r="M59" s="15"/>
      <c r="N59" s="15"/>
      <c r="O59" s="15"/>
      <c r="P59" s="15"/>
      <c r="Q59" s="15"/>
      <c r="R59" s="15"/>
    </row>
    <row r="60" spans="2:18" customFormat="1">
      <c r="B60" s="17"/>
      <c r="C60" s="21"/>
      <c r="D60" s="19"/>
      <c r="E60" s="19"/>
      <c r="F60" s="20"/>
      <c r="G60" s="22"/>
      <c r="H60" s="19"/>
      <c r="I60" s="40"/>
      <c r="J60" s="21"/>
      <c r="K60" s="15"/>
      <c r="L60" s="15"/>
      <c r="M60" s="15"/>
      <c r="N60" s="15"/>
      <c r="O60" s="15"/>
      <c r="P60" s="15"/>
      <c r="Q60" s="15"/>
      <c r="R60" s="15"/>
    </row>
    <row r="61" spans="2:18" customFormat="1">
      <c r="B61" s="17"/>
      <c r="C61" s="21"/>
      <c r="D61" s="19"/>
      <c r="E61" s="19"/>
      <c r="F61" s="20"/>
      <c r="G61" s="22"/>
      <c r="H61" s="19"/>
      <c r="I61" s="40"/>
      <c r="J61" s="21"/>
      <c r="K61" s="15"/>
      <c r="L61" s="15"/>
      <c r="M61" s="15"/>
      <c r="N61" s="15"/>
      <c r="O61" s="15"/>
      <c r="P61" s="15"/>
      <c r="Q61" s="15"/>
      <c r="R61" s="15"/>
    </row>
    <row r="62" spans="2:18" customFormat="1">
      <c r="B62" s="17"/>
      <c r="C62" s="21"/>
      <c r="D62" s="19"/>
      <c r="E62" s="19"/>
      <c r="F62" s="20"/>
      <c r="G62" s="22"/>
      <c r="H62" s="19"/>
      <c r="I62" s="40"/>
      <c r="J62" s="21"/>
      <c r="K62" s="15"/>
      <c r="L62" s="15"/>
      <c r="M62" s="15"/>
      <c r="N62" s="15"/>
      <c r="O62" s="15"/>
      <c r="P62" s="15"/>
      <c r="Q62" s="15"/>
      <c r="R62" s="15"/>
    </row>
    <row r="63" spans="2:18" customFormat="1">
      <c r="B63" s="17"/>
      <c r="C63" s="21"/>
      <c r="D63" s="19"/>
      <c r="E63" s="19"/>
      <c r="F63" s="20"/>
      <c r="G63" s="22"/>
      <c r="H63" s="19"/>
      <c r="I63" s="40"/>
      <c r="J63" s="21"/>
      <c r="K63" s="15"/>
      <c r="L63" s="15"/>
      <c r="M63" s="15"/>
      <c r="N63" s="15"/>
      <c r="O63" s="15"/>
      <c r="P63" s="15"/>
      <c r="Q63" s="15"/>
      <c r="R63" s="15"/>
    </row>
    <row r="64" spans="2:18" customFormat="1">
      <c r="B64" s="17"/>
      <c r="C64" s="21"/>
      <c r="D64" s="19"/>
      <c r="E64" s="19"/>
      <c r="F64" s="20"/>
      <c r="G64" s="22"/>
      <c r="H64" s="19"/>
      <c r="I64" s="40"/>
      <c r="J64" s="21"/>
      <c r="K64" s="15"/>
      <c r="L64" s="15"/>
      <c r="M64" s="15"/>
      <c r="N64" s="15"/>
      <c r="O64" s="15"/>
      <c r="P64" s="15"/>
      <c r="Q64" s="15"/>
      <c r="R64" s="15"/>
    </row>
    <row r="65" spans="2:18" customFormat="1">
      <c r="B65" s="17"/>
      <c r="C65" s="21"/>
      <c r="D65" s="19"/>
      <c r="E65" s="19"/>
      <c r="F65" s="20"/>
      <c r="G65" s="22"/>
      <c r="H65" s="19"/>
      <c r="I65" s="40"/>
      <c r="J65" s="21"/>
      <c r="K65" s="15"/>
      <c r="L65" s="15"/>
      <c r="M65" s="15"/>
      <c r="N65" s="15"/>
      <c r="O65" s="15"/>
      <c r="P65" s="15"/>
      <c r="Q65" s="15"/>
      <c r="R65" s="15"/>
    </row>
    <row r="66" spans="2:18" customFormat="1">
      <c r="B66" s="17"/>
      <c r="C66" s="21"/>
      <c r="D66" s="19"/>
      <c r="E66" s="19"/>
      <c r="F66" s="20"/>
      <c r="G66" s="22"/>
      <c r="H66" s="19"/>
      <c r="I66" s="40"/>
      <c r="J66" s="21"/>
      <c r="K66" s="15"/>
      <c r="L66" s="15"/>
      <c r="M66" s="15"/>
      <c r="N66" s="15"/>
      <c r="O66" s="15"/>
      <c r="P66" s="15"/>
      <c r="Q66" s="15"/>
      <c r="R66" s="15"/>
    </row>
    <row r="67" spans="2:18" customFormat="1">
      <c r="B67" s="17"/>
      <c r="C67" s="21"/>
      <c r="D67" s="19"/>
      <c r="E67" s="19"/>
      <c r="F67" s="20"/>
      <c r="G67" s="22"/>
      <c r="H67" s="19"/>
      <c r="I67" s="40"/>
      <c r="J67" s="21"/>
      <c r="K67" s="15"/>
      <c r="L67" s="15"/>
      <c r="M67" s="15"/>
      <c r="N67" s="15"/>
      <c r="O67" s="15"/>
      <c r="P67" s="15"/>
      <c r="Q67" s="15"/>
      <c r="R67" s="15"/>
    </row>
    <row r="68" spans="2:18" customFormat="1">
      <c r="B68" s="17"/>
      <c r="C68" s="21"/>
      <c r="D68" s="19"/>
      <c r="E68" s="19"/>
      <c r="F68" s="20"/>
      <c r="G68" s="22"/>
      <c r="H68" s="19"/>
      <c r="I68" s="40"/>
      <c r="J68" s="21"/>
      <c r="K68" s="15"/>
      <c r="L68" s="15"/>
      <c r="M68" s="15"/>
      <c r="N68" s="15"/>
      <c r="O68" s="15"/>
      <c r="P68" s="15"/>
      <c r="Q68" s="15"/>
      <c r="R68" s="15"/>
    </row>
    <row r="69" spans="2:18" customFormat="1">
      <c r="B69" s="17"/>
      <c r="C69" s="21"/>
      <c r="D69" s="19"/>
      <c r="E69" s="19"/>
      <c r="F69" s="20"/>
      <c r="G69" s="22"/>
      <c r="H69" s="19"/>
      <c r="I69" s="40"/>
      <c r="J69" s="21"/>
      <c r="K69" s="15"/>
      <c r="L69" s="15"/>
      <c r="M69" s="15"/>
      <c r="N69" s="15"/>
      <c r="O69" s="15"/>
      <c r="P69" s="15"/>
      <c r="Q69" s="15"/>
      <c r="R69" s="15"/>
    </row>
    <row r="70" spans="2:18" customFormat="1">
      <c r="B70" s="17"/>
      <c r="C70" s="21"/>
      <c r="D70" s="19"/>
      <c r="E70" s="19"/>
      <c r="F70" s="20"/>
      <c r="G70" s="22"/>
      <c r="H70" s="19"/>
      <c r="I70" s="40"/>
      <c r="J70" s="21"/>
      <c r="K70" s="15"/>
      <c r="L70" s="15"/>
      <c r="M70" s="15"/>
      <c r="N70" s="15"/>
      <c r="O70" s="15"/>
      <c r="P70" s="15"/>
      <c r="Q70" s="15"/>
      <c r="R70" s="15"/>
    </row>
    <row r="71" spans="2:18" customFormat="1">
      <c r="B71" s="17"/>
      <c r="C71" s="21"/>
      <c r="D71" s="19"/>
      <c r="E71" s="19"/>
      <c r="F71" s="20"/>
      <c r="G71" s="22"/>
      <c r="H71" s="19"/>
      <c r="I71" s="40"/>
      <c r="J71" s="21"/>
      <c r="K71" s="15"/>
      <c r="L71" s="15"/>
      <c r="M71" s="15"/>
      <c r="N71" s="15"/>
      <c r="O71" s="15"/>
      <c r="P71" s="15"/>
      <c r="Q71" s="15"/>
      <c r="R71" s="15"/>
    </row>
    <row r="72" spans="2:18" customFormat="1">
      <c r="B72" s="17"/>
      <c r="C72" s="21"/>
      <c r="D72" s="19"/>
      <c r="E72" s="19"/>
      <c r="F72" s="20"/>
      <c r="G72" s="22"/>
      <c r="H72" s="19"/>
      <c r="I72" s="40"/>
      <c r="J72" s="21"/>
      <c r="K72" s="15"/>
      <c r="L72" s="15"/>
      <c r="M72" s="15"/>
      <c r="N72" s="15"/>
      <c r="O72" s="15"/>
      <c r="P72" s="15"/>
      <c r="Q72" s="15"/>
      <c r="R72" s="15"/>
    </row>
    <row r="73" spans="2:18" customFormat="1">
      <c r="B73" s="17"/>
      <c r="C73" s="21"/>
      <c r="D73" s="19"/>
      <c r="E73" s="19"/>
      <c r="F73" s="20"/>
      <c r="G73" s="22"/>
      <c r="H73" s="19"/>
      <c r="I73" s="40"/>
      <c r="J73" s="21"/>
      <c r="K73" s="15"/>
      <c r="L73" s="15"/>
      <c r="M73" s="15"/>
      <c r="N73" s="15"/>
      <c r="O73" s="15"/>
      <c r="P73" s="15"/>
      <c r="Q73" s="15"/>
      <c r="R73" s="15"/>
    </row>
    <row r="74" spans="2:18" customFormat="1">
      <c r="B74" s="17"/>
      <c r="C74" s="21"/>
      <c r="D74" s="19"/>
      <c r="E74" s="19"/>
      <c r="F74" s="20"/>
      <c r="G74" s="22"/>
      <c r="H74" s="19"/>
      <c r="I74" s="40"/>
      <c r="J74" s="21"/>
      <c r="K74" s="15"/>
      <c r="L74" s="15"/>
      <c r="M74" s="15"/>
      <c r="N74" s="15"/>
      <c r="O74" s="15"/>
      <c r="P74" s="15"/>
      <c r="Q74" s="15"/>
      <c r="R74" s="15"/>
    </row>
    <row r="75" spans="2:18" customFormat="1">
      <c r="B75" s="17"/>
      <c r="C75" s="21"/>
      <c r="D75" s="19"/>
      <c r="E75" s="19"/>
      <c r="F75" s="20"/>
      <c r="G75" s="22"/>
      <c r="H75" s="19"/>
      <c r="I75" s="40"/>
      <c r="J75" s="21"/>
      <c r="K75" s="15"/>
      <c r="L75" s="15"/>
      <c r="M75" s="15"/>
      <c r="N75" s="15"/>
      <c r="O75" s="15"/>
      <c r="P75" s="15"/>
      <c r="Q75" s="15"/>
      <c r="R75" s="15"/>
    </row>
    <row r="76" spans="2:18" customFormat="1">
      <c r="B76" s="17"/>
      <c r="C76" s="21"/>
      <c r="D76" s="19"/>
      <c r="E76" s="19"/>
      <c r="F76" s="20"/>
      <c r="G76" s="22"/>
      <c r="H76" s="19"/>
      <c r="I76" s="40"/>
      <c r="J76" s="21"/>
      <c r="K76" s="15"/>
      <c r="L76" s="15"/>
      <c r="M76" s="15"/>
      <c r="N76" s="15"/>
      <c r="O76" s="15"/>
      <c r="P76" s="15"/>
      <c r="Q76" s="15"/>
      <c r="R76" s="15"/>
    </row>
    <row r="77" spans="2:18" customFormat="1">
      <c r="B77" s="17"/>
      <c r="C77" s="21"/>
      <c r="D77" s="19"/>
      <c r="E77" s="19"/>
      <c r="F77" s="20"/>
      <c r="G77" s="22"/>
      <c r="H77" s="19"/>
      <c r="I77" s="40"/>
      <c r="J77" s="21"/>
      <c r="K77" s="15"/>
      <c r="L77" s="15"/>
      <c r="M77" s="15"/>
      <c r="N77" s="15"/>
      <c r="O77" s="15"/>
      <c r="P77" s="15"/>
      <c r="Q77" s="15"/>
      <c r="R77" s="15"/>
    </row>
    <row r="78" spans="2:18" customFormat="1">
      <c r="B78" s="17"/>
      <c r="C78" s="21"/>
      <c r="D78" s="19"/>
      <c r="E78" s="19"/>
      <c r="F78" s="20"/>
      <c r="G78" s="22"/>
      <c r="H78" s="19"/>
      <c r="I78" s="40"/>
      <c r="J78" s="21"/>
      <c r="K78" s="15"/>
      <c r="L78" s="15"/>
      <c r="M78" s="15"/>
      <c r="N78" s="15"/>
      <c r="O78" s="15"/>
      <c r="P78" s="15"/>
      <c r="Q78" s="15"/>
      <c r="R78" s="15"/>
    </row>
    <row r="79" spans="2:18" customFormat="1">
      <c r="B79" s="17"/>
      <c r="C79" s="21"/>
      <c r="D79" s="19"/>
      <c r="E79" s="19"/>
      <c r="F79" s="20"/>
      <c r="G79" s="22"/>
      <c r="H79" s="19"/>
      <c r="I79" s="40"/>
      <c r="J79" s="21"/>
      <c r="K79" s="15"/>
      <c r="L79" s="15"/>
      <c r="M79" s="15"/>
      <c r="N79" s="15"/>
      <c r="O79" s="15"/>
      <c r="P79" s="15"/>
      <c r="Q79" s="15"/>
      <c r="R79" s="15"/>
    </row>
    <row r="80" spans="2:18" customFormat="1">
      <c r="B80" s="17"/>
      <c r="C80" s="21"/>
      <c r="D80" s="19"/>
      <c r="E80" s="19"/>
      <c r="F80" s="20"/>
      <c r="G80" s="22"/>
      <c r="H80" s="19"/>
      <c r="I80" s="40"/>
      <c r="J80" s="21"/>
      <c r="K80" s="15"/>
      <c r="L80" s="15"/>
      <c r="M80" s="15"/>
      <c r="N80" s="15"/>
      <c r="O80" s="15"/>
      <c r="P80" s="15"/>
      <c r="Q80" s="15"/>
      <c r="R80" s="15"/>
    </row>
    <row r="81" spans="2:18" customFormat="1">
      <c r="B81" s="17"/>
      <c r="C81" s="21"/>
      <c r="D81" s="19"/>
      <c r="E81" s="19"/>
      <c r="F81" s="20"/>
      <c r="G81" s="22"/>
      <c r="H81" s="19"/>
      <c r="I81" s="40"/>
      <c r="J81" s="21"/>
      <c r="K81" s="15"/>
      <c r="L81" s="15"/>
      <c r="M81" s="15"/>
      <c r="N81" s="15"/>
      <c r="O81" s="15"/>
      <c r="P81" s="15"/>
      <c r="Q81" s="15"/>
      <c r="R81" s="15"/>
    </row>
    <row r="82" spans="2:18" customFormat="1">
      <c r="B82" s="17"/>
      <c r="C82" s="21"/>
      <c r="D82" s="19"/>
      <c r="E82" s="19"/>
      <c r="F82" s="20"/>
      <c r="G82" s="22"/>
      <c r="H82" s="19"/>
      <c r="I82" s="40"/>
      <c r="J82" s="21"/>
      <c r="K82" s="15"/>
      <c r="L82" s="15"/>
      <c r="M82" s="15"/>
      <c r="N82" s="15"/>
      <c r="O82" s="15"/>
      <c r="P82" s="15"/>
      <c r="Q82" s="15"/>
      <c r="R82" s="15"/>
    </row>
    <row r="83" spans="2:18" customFormat="1">
      <c r="B83" s="17"/>
      <c r="C83" s="21"/>
      <c r="D83" s="19"/>
      <c r="E83" s="19"/>
      <c r="F83" s="20"/>
      <c r="G83" s="22"/>
      <c r="H83" s="19"/>
      <c r="I83" s="40"/>
      <c r="J83" s="21"/>
      <c r="K83" s="15"/>
      <c r="L83" s="15"/>
      <c r="M83" s="15"/>
      <c r="N83" s="15"/>
      <c r="O83" s="15"/>
      <c r="P83" s="15"/>
      <c r="Q83" s="15"/>
      <c r="R83" s="15"/>
    </row>
    <row r="84" spans="2:18" customFormat="1">
      <c r="B84" s="17"/>
      <c r="C84" s="21"/>
      <c r="D84" s="19"/>
      <c r="E84" s="19"/>
      <c r="F84" s="20"/>
      <c r="G84" s="22"/>
      <c r="H84" s="19"/>
      <c r="I84" s="40"/>
      <c r="J84" s="21"/>
      <c r="K84" s="15"/>
      <c r="L84" s="15"/>
      <c r="M84" s="15"/>
      <c r="N84" s="15"/>
      <c r="O84" s="15"/>
      <c r="P84" s="15"/>
      <c r="Q84" s="15"/>
      <c r="R84" s="15"/>
    </row>
    <row r="85" spans="2:18" customFormat="1">
      <c r="B85" s="17"/>
      <c r="C85" s="21"/>
      <c r="D85" s="19"/>
      <c r="E85" s="19"/>
      <c r="F85" s="20"/>
      <c r="G85" s="22"/>
      <c r="H85" s="19"/>
      <c r="I85" s="40"/>
      <c r="J85" s="21"/>
      <c r="K85" s="15"/>
      <c r="L85" s="15"/>
      <c r="M85" s="15"/>
      <c r="N85" s="15"/>
      <c r="O85" s="15"/>
      <c r="P85" s="15"/>
      <c r="Q85" s="15"/>
      <c r="R85" s="15"/>
    </row>
    <row r="86" spans="2:18" customFormat="1">
      <c r="B86" s="17"/>
      <c r="C86" s="21"/>
      <c r="D86" s="19"/>
      <c r="E86" s="19"/>
      <c r="F86" s="20"/>
      <c r="G86" s="22"/>
      <c r="H86" s="19"/>
      <c r="I86" s="40"/>
      <c r="J86" s="21"/>
      <c r="K86" s="15"/>
      <c r="L86" s="15"/>
      <c r="M86" s="15"/>
      <c r="N86" s="15"/>
      <c r="O86" s="15"/>
      <c r="P86" s="15"/>
      <c r="Q86" s="15"/>
      <c r="R86" s="15"/>
    </row>
    <row r="87" spans="2:18" customFormat="1">
      <c r="B87" s="17"/>
      <c r="C87" s="21"/>
      <c r="D87" s="19"/>
      <c r="E87" s="19"/>
      <c r="F87" s="20"/>
      <c r="G87" s="22"/>
      <c r="H87" s="19"/>
      <c r="I87" s="40"/>
      <c r="J87" s="21"/>
      <c r="K87" s="15"/>
      <c r="L87" s="15"/>
      <c r="M87" s="15"/>
      <c r="N87" s="15"/>
      <c r="O87" s="15"/>
      <c r="P87" s="15"/>
      <c r="Q87" s="15"/>
      <c r="R87" s="15"/>
    </row>
    <row r="88" spans="2:18" customFormat="1">
      <c r="B88" s="17"/>
      <c r="C88" s="21"/>
      <c r="D88" s="19"/>
      <c r="E88" s="19"/>
      <c r="F88" s="20"/>
      <c r="G88" s="22"/>
      <c r="H88" s="19"/>
      <c r="I88" s="40"/>
      <c r="J88" s="21"/>
      <c r="K88" s="15"/>
      <c r="L88" s="15"/>
      <c r="M88" s="15"/>
      <c r="N88" s="15"/>
      <c r="O88" s="15"/>
      <c r="P88" s="15"/>
      <c r="Q88" s="15"/>
      <c r="R88" s="15"/>
    </row>
    <row r="89" spans="2:18" customFormat="1">
      <c r="B89" s="17"/>
      <c r="C89" s="21"/>
      <c r="D89" s="19"/>
      <c r="E89" s="19"/>
      <c r="F89" s="20"/>
      <c r="G89" s="22"/>
      <c r="H89" s="19"/>
      <c r="I89" s="40"/>
      <c r="J89" s="21"/>
      <c r="K89" s="15"/>
      <c r="L89" s="15"/>
      <c r="M89" s="15"/>
      <c r="N89" s="15"/>
      <c r="O89" s="15"/>
      <c r="P89" s="15"/>
      <c r="Q89" s="15"/>
      <c r="R89" s="15"/>
    </row>
    <row r="90" spans="2:18" customFormat="1">
      <c r="B90" s="17"/>
      <c r="C90" s="21"/>
      <c r="D90" s="19"/>
      <c r="E90" s="19"/>
      <c r="F90" s="20"/>
      <c r="G90" s="22"/>
      <c r="H90" s="19"/>
      <c r="I90" s="40"/>
      <c r="J90" s="21"/>
      <c r="K90" s="15"/>
      <c r="L90" s="15"/>
      <c r="M90" s="15"/>
      <c r="N90" s="15"/>
      <c r="O90" s="15"/>
      <c r="P90" s="15"/>
      <c r="Q90" s="15"/>
      <c r="R90" s="15"/>
    </row>
    <row r="91" spans="2:18" customFormat="1">
      <c r="B91" s="17"/>
      <c r="C91" s="21"/>
      <c r="D91" s="19"/>
      <c r="E91" s="19"/>
      <c r="F91" s="20"/>
      <c r="G91" s="22"/>
      <c r="H91" s="19"/>
      <c r="I91" s="40"/>
      <c r="J91" s="21"/>
      <c r="K91" s="15"/>
      <c r="L91" s="15"/>
      <c r="M91" s="15"/>
      <c r="N91" s="15"/>
      <c r="O91" s="15"/>
      <c r="P91" s="15"/>
      <c r="Q91" s="15"/>
      <c r="R91" s="15"/>
    </row>
    <row r="92" spans="2:18" customFormat="1">
      <c r="B92" s="17"/>
      <c r="C92" s="21"/>
      <c r="D92" s="19"/>
      <c r="E92" s="19"/>
      <c r="F92" s="20"/>
      <c r="G92" s="22"/>
      <c r="H92" s="19"/>
      <c r="I92" s="40"/>
      <c r="J92" s="21"/>
      <c r="K92" s="15"/>
      <c r="L92" s="15"/>
      <c r="M92" s="15"/>
      <c r="N92" s="15"/>
      <c r="O92" s="15"/>
      <c r="P92" s="15"/>
      <c r="Q92" s="15"/>
      <c r="R92" s="15"/>
    </row>
    <row r="93" spans="2:18" customFormat="1">
      <c r="B93" s="17"/>
      <c r="C93" s="21"/>
      <c r="D93" s="19"/>
      <c r="E93" s="19"/>
      <c r="F93" s="20"/>
      <c r="G93" s="22"/>
      <c r="H93" s="19"/>
      <c r="I93" s="40"/>
      <c r="J93" s="21"/>
      <c r="K93" s="15"/>
      <c r="L93" s="15"/>
      <c r="M93" s="15"/>
      <c r="N93" s="15"/>
      <c r="O93" s="15"/>
      <c r="P93" s="15"/>
      <c r="Q93" s="15"/>
      <c r="R93" s="15"/>
    </row>
    <row r="94" spans="2:18" customFormat="1">
      <c r="B94" s="21"/>
      <c r="C94" s="21"/>
      <c r="D94" s="19"/>
      <c r="E94" s="19"/>
      <c r="F94" s="14"/>
      <c r="G94" s="14"/>
      <c r="H94" s="23"/>
      <c r="I94" s="42"/>
      <c r="J94" s="287"/>
      <c r="K94" s="15"/>
      <c r="L94" s="15"/>
      <c r="M94" s="15"/>
      <c r="N94" s="15"/>
      <c r="O94" s="15"/>
      <c r="P94" s="15"/>
      <c r="Q94" s="15"/>
      <c r="R94" s="15"/>
    </row>
    <row r="95" spans="2:18" customFormat="1">
      <c r="B95" s="21"/>
      <c r="C95" s="21"/>
      <c r="D95" s="19"/>
      <c r="E95" s="19"/>
      <c r="F95" s="13"/>
      <c r="G95" s="13"/>
      <c r="H95" s="24"/>
      <c r="I95" s="38"/>
      <c r="J95" s="287"/>
      <c r="K95" s="15"/>
      <c r="L95" s="15"/>
      <c r="M95" s="15"/>
      <c r="N95" s="15"/>
      <c r="O95" s="15"/>
      <c r="P95" s="15"/>
      <c r="Q95" s="15"/>
      <c r="R95" s="15"/>
    </row>
    <row r="96" spans="2:18" customFormat="1">
      <c r="B96" s="21"/>
      <c r="C96" s="21"/>
      <c r="D96" s="19"/>
      <c r="E96" s="19"/>
      <c r="F96" s="13"/>
      <c r="G96" s="13"/>
      <c r="H96" s="24"/>
      <c r="I96" s="38"/>
      <c r="J96" s="287"/>
      <c r="K96" s="15"/>
      <c r="L96" s="15"/>
      <c r="M96" s="15"/>
      <c r="N96" s="15"/>
      <c r="O96" s="15"/>
      <c r="P96" s="15"/>
      <c r="Q96" s="15"/>
      <c r="R96" s="15"/>
    </row>
    <row r="97" spans="2:18" customFormat="1">
      <c r="B97" s="21"/>
      <c r="C97" s="21"/>
      <c r="D97" s="19"/>
      <c r="E97" s="19"/>
      <c r="F97" s="13"/>
      <c r="G97" s="13"/>
      <c r="H97" s="24"/>
      <c r="I97" s="38"/>
      <c r="J97" s="287"/>
      <c r="K97" s="15"/>
      <c r="L97" s="15"/>
      <c r="M97" s="15"/>
      <c r="N97" s="15"/>
      <c r="O97" s="15"/>
      <c r="P97" s="15"/>
      <c r="Q97" s="15"/>
      <c r="R97" s="15"/>
    </row>
    <row r="98" spans="2:18" customFormat="1">
      <c r="B98" s="21"/>
      <c r="C98" s="21"/>
      <c r="D98" s="19"/>
      <c r="E98" s="19"/>
      <c r="F98" s="13"/>
      <c r="G98" s="13"/>
      <c r="H98" s="24"/>
      <c r="I98" s="38"/>
      <c r="J98" s="287"/>
      <c r="K98" s="15"/>
      <c r="L98" s="15"/>
      <c r="M98" s="15"/>
      <c r="N98" s="15"/>
      <c r="O98" s="15"/>
      <c r="P98" s="15"/>
      <c r="Q98" s="15"/>
      <c r="R98" s="15"/>
    </row>
    <row r="99" spans="2:18" customFormat="1">
      <c r="B99" s="21"/>
      <c r="C99" s="21"/>
      <c r="D99" s="19"/>
      <c r="E99" s="19"/>
      <c r="F99" s="13"/>
      <c r="G99" s="13"/>
      <c r="H99" s="24"/>
      <c r="I99" s="38"/>
      <c r="J99" s="287"/>
      <c r="K99" s="15"/>
      <c r="L99" s="15"/>
      <c r="M99" s="15"/>
      <c r="N99" s="15"/>
      <c r="O99" s="15"/>
      <c r="P99" s="15"/>
      <c r="Q99" s="15"/>
      <c r="R99" s="15"/>
    </row>
    <row r="100" spans="2:18" customFormat="1">
      <c r="B100" s="21"/>
      <c r="C100" s="21"/>
      <c r="D100" s="19"/>
      <c r="E100" s="19"/>
      <c r="F100" s="13"/>
      <c r="G100" s="13"/>
      <c r="H100" s="24"/>
      <c r="I100" s="38"/>
      <c r="J100" s="287"/>
      <c r="K100" s="15"/>
      <c r="L100" s="15"/>
      <c r="M100" s="15"/>
      <c r="N100" s="15"/>
      <c r="O100" s="15"/>
      <c r="P100" s="15"/>
      <c r="Q100" s="15"/>
      <c r="R100" s="15"/>
    </row>
    <row r="101" spans="2:18" customFormat="1">
      <c r="B101" s="21"/>
      <c r="C101" s="21"/>
      <c r="D101" s="19"/>
      <c r="E101" s="19"/>
      <c r="F101" s="13"/>
      <c r="G101" s="13"/>
      <c r="H101" s="24"/>
      <c r="I101" s="38"/>
      <c r="J101" s="287"/>
      <c r="K101" s="15"/>
      <c r="L101" s="15"/>
      <c r="M101" s="15"/>
      <c r="N101" s="15"/>
      <c r="O101" s="15"/>
      <c r="P101" s="15"/>
      <c r="Q101" s="15"/>
      <c r="R101" s="15"/>
    </row>
    <row r="102" spans="2:18" customFormat="1">
      <c r="B102" s="21"/>
      <c r="C102" s="21"/>
      <c r="D102" s="19"/>
      <c r="E102" s="19"/>
      <c r="F102" s="13"/>
      <c r="G102" s="13"/>
      <c r="H102" s="24"/>
      <c r="I102" s="38"/>
      <c r="J102" s="287"/>
      <c r="K102" s="15"/>
      <c r="L102" s="15"/>
      <c r="M102" s="15"/>
      <c r="N102" s="15"/>
      <c r="O102" s="15"/>
      <c r="P102" s="15"/>
      <c r="Q102" s="15"/>
      <c r="R102" s="15"/>
    </row>
    <row r="103" spans="2:18" customFormat="1">
      <c r="B103" s="21"/>
      <c r="C103" s="21"/>
      <c r="D103" s="19"/>
      <c r="E103" s="19"/>
      <c r="F103" s="13"/>
      <c r="G103" s="13"/>
      <c r="H103" s="24"/>
      <c r="I103" s="38"/>
      <c r="J103" s="287"/>
      <c r="K103" s="15"/>
      <c r="L103" s="15"/>
      <c r="M103" s="15"/>
      <c r="N103" s="15"/>
      <c r="O103" s="15"/>
      <c r="P103" s="15"/>
      <c r="Q103" s="15"/>
      <c r="R103" s="15"/>
    </row>
    <row r="104" spans="2:18" customFormat="1">
      <c r="B104" s="21"/>
      <c r="C104" s="21"/>
      <c r="D104" s="19"/>
      <c r="E104" s="19"/>
      <c r="F104" s="13"/>
      <c r="G104" s="13"/>
      <c r="H104" s="24"/>
      <c r="I104" s="38"/>
      <c r="J104" s="287"/>
      <c r="K104" s="15"/>
      <c r="L104" s="15"/>
      <c r="M104" s="15"/>
      <c r="N104" s="15"/>
      <c r="O104" s="15"/>
      <c r="P104" s="15"/>
      <c r="Q104" s="15"/>
      <c r="R104" s="15"/>
    </row>
    <row r="105" spans="2:18" customFormat="1">
      <c r="B105" s="21"/>
      <c r="C105" s="21"/>
      <c r="D105" s="19"/>
      <c r="E105" s="19"/>
      <c r="F105" s="13"/>
      <c r="G105" s="13"/>
      <c r="H105" s="24"/>
      <c r="I105" s="38"/>
      <c r="J105" s="287"/>
      <c r="K105" s="15"/>
      <c r="L105" s="15"/>
      <c r="M105" s="15"/>
      <c r="N105" s="15"/>
      <c r="O105" s="15"/>
      <c r="P105" s="15"/>
      <c r="Q105" s="15"/>
      <c r="R105" s="15"/>
    </row>
    <row r="106" spans="2:18" customFormat="1">
      <c r="B106" s="21"/>
      <c r="C106" s="21"/>
      <c r="D106" s="19"/>
      <c r="E106" s="19"/>
      <c r="F106" s="13"/>
      <c r="G106" s="13"/>
      <c r="H106" s="24"/>
      <c r="I106" s="38"/>
      <c r="J106" s="287"/>
      <c r="K106" s="15"/>
      <c r="L106" s="15"/>
      <c r="M106" s="15"/>
      <c r="N106" s="15"/>
      <c r="O106" s="15"/>
      <c r="P106" s="15"/>
      <c r="Q106" s="15"/>
      <c r="R106" s="15"/>
    </row>
    <row r="107" spans="2:18" customFormat="1">
      <c r="B107" s="25"/>
      <c r="C107" s="21"/>
      <c r="D107" s="19"/>
      <c r="E107" s="19"/>
      <c r="F107" s="13"/>
      <c r="G107" s="13"/>
      <c r="H107" s="24"/>
      <c r="I107" s="38"/>
      <c r="J107" s="287"/>
      <c r="K107" s="15"/>
      <c r="L107" s="15"/>
      <c r="M107" s="15"/>
      <c r="N107" s="15"/>
      <c r="O107" s="15"/>
      <c r="P107" s="15"/>
      <c r="Q107" s="15"/>
      <c r="R107" s="15"/>
    </row>
    <row r="108" spans="2:18" customFormat="1">
      <c r="B108" s="12"/>
      <c r="C108" s="21"/>
      <c r="D108" s="15"/>
      <c r="E108" s="24"/>
      <c r="F108" s="13"/>
      <c r="G108" s="13"/>
      <c r="H108" s="26"/>
      <c r="I108" s="43"/>
    </row>
    <row r="109" spans="2:18" customFormat="1">
      <c r="B109" s="12"/>
      <c r="C109" s="21"/>
      <c r="D109" s="15"/>
      <c r="E109" s="24"/>
      <c r="F109" s="13"/>
      <c r="G109" s="13"/>
      <c r="H109" s="24"/>
      <c r="I109" s="43"/>
    </row>
    <row r="110" spans="2:18" customFormat="1">
      <c r="B110" s="12"/>
      <c r="C110" s="21"/>
      <c r="D110" s="15"/>
      <c r="E110" s="24"/>
      <c r="F110" s="13"/>
      <c r="G110" s="13"/>
      <c r="H110" s="24"/>
      <c r="I110" s="43"/>
    </row>
    <row r="111" spans="2:18" customFormat="1">
      <c r="B111" s="12"/>
      <c r="C111" s="21"/>
      <c r="D111" s="15"/>
      <c r="E111" s="24"/>
      <c r="F111" s="13"/>
      <c r="G111" s="13"/>
      <c r="H111" s="24"/>
      <c r="I111" s="43"/>
    </row>
    <row r="112" spans="2:18" customFormat="1">
      <c r="B112" s="12"/>
      <c r="C112" s="21"/>
      <c r="D112" s="15"/>
      <c r="E112" s="24"/>
      <c r="F112" s="13"/>
      <c r="G112" s="13"/>
      <c r="H112" s="24"/>
      <c r="I112" s="43"/>
    </row>
    <row r="113" spans="2:9" customFormat="1">
      <c r="B113" s="12"/>
      <c r="C113" s="21"/>
      <c r="D113" s="15"/>
      <c r="E113" s="24"/>
      <c r="F113" s="13"/>
      <c r="G113" s="13"/>
      <c r="H113" s="24"/>
      <c r="I113" s="43"/>
    </row>
    <row r="114" spans="2:9" customFormat="1">
      <c r="B114" s="12"/>
      <c r="C114" s="21"/>
      <c r="D114" s="15"/>
      <c r="E114" s="24"/>
      <c r="F114" s="13"/>
      <c r="G114" s="13"/>
      <c r="H114" s="24"/>
      <c r="I114" s="43"/>
    </row>
    <row r="115" spans="2:9" customFormat="1">
      <c r="B115" s="12"/>
      <c r="C115" s="21"/>
      <c r="D115" s="15"/>
      <c r="E115" s="24"/>
      <c r="F115" s="13"/>
      <c r="G115" s="13"/>
      <c r="H115" s="24"/>
      <c r="I115" s="43"/>
    </row>
    <row r="116" spans="2:9" customFormat="1">
      <c r="B116" s="12"/>
      <c r="C116" s="21"/>
      <c r="D116" s="15"/>
      <c r="E116" s="24"/>
      <c r="F116" s="13"/>
      <c r="G116" s="13"/>
      <c r="H116" s="24"/>
      <c r="I116" s="43"/>
    </row>
    <row r="117" spans="2:9" customFormat="1">
      <c r="B117" s="12"/>
      <c r="C117" s="21"/>
      <c r="D117" s="15"/>
      <c r="E117" s="24"/>
      <c r="F117" s="13"/>
      <c r="G117" s="13"/>
      <c r="H117" s="24"/>
      <c r="I117" s="43"/>
    </row>
    <row r="118" spans="2:9" customFormat="1">
      <c r="B118" s="12"/>
      <c r="C118" s="21"/>
      <c r="D118" s="15"/>
      <c r="E118" s="24"/>
      <c r="F118" s="13"/>
      <c r="G118" s="13"/>
      <c r="H118" s="24"/>
      <c r="I118" s="43"/>
    </row>
    <row r="119" spans="2:9" customFormat="1">
      <c r="B119" s="12"/>
      <c r="C119" s="21"/>
      <c r="D119" s="15"/>
      <c r="E119" s="24"/>
      <c r="F119" s="13"/>
      <c r="G119" s="13"/>
      <c r="H119" s="24"/>
      <c r="I119" s="43"/>
    </row>
    <row r="120" spans="2:9" customFormat="1">
      <c r="B120" s="12"/>
      <c r="C120" s="21"/>
      <c r="D120" s="15"/>
      <c r="E120" s="24"/>
      <c r="F120" s="13"/>
      <c r="G120" s="13"/>
      <c r="H120" s="24"/>
      <c r="I120" s="43"/>
    </row>
    <row r="121" spans="2:9" customFormat="1">
      <c r="B121" s="12"/>
      <c r="C121" s="21"/>
      <c r="D121" s="15"/>
      <c r="E121" s="24"/>
      <c r="F121" s="13"/>
      <c r="G121" s="13"/>
      <c r="H121" s="24"/>
      <c r="I121" s="43"/>
    </row>
    <row r="122" spans="2:9" customFormat="1">
      <c r="B122" s="12"/>
      <c r="C122" s="21"/>
      <c r="D122" s="15"/>
      <c r="E122" s="24"/>
      <c r="F122" s="13"/>
      <c r="G122" s="13"/>
      <c r="H122" s="24"/>
      <c r="I122" s="43"/>
    </row>
  </sheetData>
  <mergeCells count="13">
    <mergeCell ref="J9:J10"/>
    <mergeCell ref="B28:F28"/>
    <mergeCell ref="C33:F33"/>
    <mergeCell ref="J94:J107"/>
    <mergeCell ref="B5:H5"/>
    <mergeCell ref="B7:G7"/>
    <mergeCell ref="B9:B10"/>
    <mergeCell ref="C9:C10"/>
    <mergeCell ref="D9:D10"/>
    <mergeCell ref="E9:E10"/>
    <mergeCell ref="G9:G10"/>
    <mergeCell ref="J20:J22"/>
    <mergeCell ref="J25:J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4"/>
  <sheetViews>
    <sheetView topLeftCell="C7" workbookViewId="0">
      <selection activeCell="J2" sqref="J2"/>
    </sheetView>
  </sheetViews>
  <sheetFormatPr defaultRowHeight="14.5"/>
  <cols>
    <col min="1" max="1" width="1.26953125" customWidth="1"/>
    <col min="2" max="2" width="3.453125" customWidth="1"/>
    <col min="3" max="3" width="40.1796875" bestFit="1" customWidth="1"/>
    <col min="4" max="4" width="4.453125" bestFit="1" customWidth="1"/>
    <col min="5" max="5" width="6.81640625" style="68" customWidth="1"/>
    <col min="6" max="6" width="9.1796875" customWidth="1"/>
    <col min="7" max="7" width="12.1796875" customWidth="1"/>
    <col min="8" max="8" width="6.81640625" customWidth="1"/>
    <col min="9" max="9" width="12.54296875" customWidth="1"/>
    <col min="10" max="10" width="74.1796875" customWidth="1"/>
    <col min="11" max="1023" width="10.26953125" customWidth="1"/>
    <col min="1024" max="1024" width="12.54296875" customWidth="1"/>
  </cols>
  <sheetData>
    <row r="1" spans="2:11">
      <c r="C1" s="1"/>
      <c r="D1" s="1"/>
      <c r="E1" s="61"/>
      <c r="F1" s="1"/>
      <c r="G1" s="3"/>
      <c r="H1" s="1"/>
      <c r="I1" s="3"/>
      <c r="J1" s="3"/>
    </row>
    <row r="2" spans="2:11">
      <c r="C2" s="1"/>
      <c r="D2" s="1"/>
      <c r="E2" s="61"/>
      <c r="F2" s="1"/>
      <c r="G2" s="3"/>
      <c r="H2" s="1"/>
      <c r="I2" s="3"/>
      <c r="J2" s="16" t="s">
        <v>295</v>
      </c>
    </row>
    <row r="3" spans="2:11">
      <c r="C3" s="1"/>
      <c r="D3" s="1"/>
      <c r="E3" s="61"/>
      <c r="F3" s="1"/>
      <c r="G3" s="3"/>
      <c r="H3" s="1"/>
      <c r="I3" s="3"/>
      <c r="J3" s="16" t="s">
        <v>0</v>
      </c>
    </row>
    <row r="4" spans="2:11">
      <c r="C4" s="1"/>
      <c r="D4" s="1"/>
      <c r="E4" s="61"/>
      <c r="F4" s="1"/>
      <c r="G4" s="3"/>
      <c r="H4" s="1"/>
      <c r="I4" s="3"/>
      <c r="J4" s="3"/>
    </row>
    <row r="5" spans="2:11">
      <c r="C5" s="288" t="s">
        <v>40</v>
      </c>
      <c r="D5" s="288"/>
      <c r="E5" s="288"/>
      <c r="F5" s="288"/>
      <c r="G5" s="288"/>
      <c r="H5" s="288"/>
      <c r="I5" s="288"/>
      <c r="J5" s="288"/>
    </row>
    <row r="6" spans="2:11">
      <c r="C6" s="1"/>
      <c r="D6" s="1"/>
      <c r="E6" s="61"/>
      <c r="F6" s="1"/>
      <c r="G6" s="3"/>
      <c r="H6" s="1"/>
      <c r="I6" s="3"/>
      <c r="J6" s="3"/>
    </row>
    <row r="7" spans="2:11">
      <c r="C7" s="287"/>
      <c r="D7" s="287"/>
      <c r="E7" s="287"/>
      <c r="F7" s="287"/>
      <c r="G7" s="287"/>
      <c r="H7" s="287"/>
      <c r="I7" s="3"/>
      <c r="J7" s="3"/>
    </row>
    <row r="8" spans="2:11">
      <c r="B8" s="7"/>
      <c r="D8" s="3"/>
      <c r="E8" s="61"/>
      <c r="G8" s="1"/>
      <c r="H8" s="3"/>
      <c r="I8" s="3"/>
      <c r="J8" s="3"/>
    </row>
    <row r="9" spans="2:11">
      <c r="B9" s="303" t="s">
        <v>66</v>
      </c>
      <c r="C9" s="303"/>
      <c r="D9" s="130"/>
      <c r="E9" s="131"/>
      <c r="F9" s="130"/>
      <c r="G9" s="130"/>
      <c r="H9" s="116"/>
      <c r="I9" s="116"/>
      <c r="J9" s="132"/>
    </row>
    <row r="10" spans="2:11" ht="14.5" customHeight="1">
      <c r="B10" s="132"/>
      <c r="C10" s="116"/>
      <c r="D10" s="116"/>
      <c r="E10" s="133"/>
      <c r="F10" s="116"/>
      <c r="G10" s="116"/>
      <c r="H10" s="116"/>
      <c r="I10" s="116"/>
      <c r="J10" s="119" t="s">
        <v>296</v>
      </c>
      <c r="K10" s="28"/>
    </row>
    <row r="11" spans="2:11">
      <c r="B11" s="300" t="s">
        <v>3</v>
      </c>
      <c r="C11" s="301" t="s">
        <v>4</v>
      </c>
      <c r="D11" s="301" t="s">
        <v>5</v>
      </c>
      <c r="E11" s="302" t="s">
        <v>6</v>
      </c>
      <c r="F11" s="134" t="s">
        <v>7</v>
      </c>
      <c r="G11" s="301" t="s">
        <v>8</v>
      </c>
      <c r="H11" s="134" t="s">
        <v>9</v>
      </c>
      <c r="I11" s="134" t="s">
        <v>10</v>
      </c>
      <c r="J11" s="301" t="s">
        <v>11</v>
      </c>
    </row>
    <row r="12" spans="2:11">
      <c r="B12" s="300"/>
      <c r="C12" s="301"/>
      <c r="D12" s="301"/>
      <c r="E12" s="302"/>
      <c r="F12" s="135" t="s">
        <v>12</v>
      </c>
      <c r="G12" s="301"/>
      <c r="H12" s="135" t="s">
        <v>13</v>
      </c>
      <c r="I12" s="135" t="s">
        <v>14</v>
      </c>
      <c r="J12" s="301"/>
    </row>
    <row r="13" spans="2:11" s="79" customFormat="1" ht="36">
      <c r="B13" s="80">
        <v>1</v>
      </c>
      <c r="C13" s="80" t="s">
        <v>67</v>
      </c>
      <c r="D13" s="81" t="s">
        <v>16</v>
      </c>
      <c r="E13" s="82">
        <v>1496</v>
      </c>
      <c r="F13" s="84">
        <v>0</v>
      </c>
      <c r="G13" s="84">
        <v>0</v>
      </c>
      <c r="H13" s="199">
        <v>0</v>
      </c>
      <c r="I13" s="83"/>
      <c r="J13" s="80" t="s">
        <v>68</v>
      </c>
    </row>
    <row r="14" spans="2:11" s="79" customFormat="1">
      <c r="B14" s="80">
        <v>2</v>
      </c>
      <c r="C14" s="80" t="s">
        <v>69</v>
      </c>
      <c r="D14" s="81" t="s">
        <v>16</v>
      </c>
      <c r="E14" s="82">
        <v>23</v>
      </c>
      <c r="F14" s="84">
        <v>0</v>
      </c>
      <c r="G14" s="84">
        <f t="shared" ref="G14:G29" si="0">E14*F14</f>
        <v>0</v>
      </c>
      <c r="H14" s="199">
        <v>0</v>
      </c>
      <c r="I14" s="83"/>
      <c r="J14" s="279" t="s">
        <v>70</v>
      </c>
    </row>
    <row r="15" spans="2:11" s="79" customFormat="1">
      <c r="B15" s="80">
        <v>3</v>
      </c>
      <c r="C15" s="80" t="s">
        <v>71</v>
      </c>
      <c r="D15" s="81" t="s">
        <v>16</v>
      </c>
      <c r="E15" s="82">
        <v>106</v>
      </c>
      <c r="F15" s="84">
        <v>0</v>
      </c>
      <c r="G15" s="84">
        <f t="shared" si="0"/>
        <v>0</v>
      </c>
      <c r="H15" s="199">
        <v>0</v>
      </c>
      <c r="I15" s="83"/>
      <c r="J15" s="280"/>
    </row>
    <row r="16" spans="2:11" s="79" customFormat="1">
      <c r="B16" s="80">
        <v>4</v>
      </c>
      <c r="C16" s="80" t="s">
        <v>72</v>
      </c>
      <c r="D16" s="81" t="s">
        <v>16</v>
      </c>
      <c r="E16" s="82">
        <v>337</v>
      </c>
      <c r="F16" s="84">
        <v>0</v>
      </c>
      <c r="G16" s="84">
        <f t="shared" si="0"/>
        <v>0</v>
      </c>
      <c r="H16" s="199">
        <v>0</v>
      </c>
      <c r="I16" s="83"/>
      <c r="J16" s="280"/>
    </row>
    <row r="17" spans="2:10" s="79" customFormat="1">
      <c r="B17" s="80">
        <v>5</v>
      </c>
      <c r="C17" s="80" t="s">
        <v>73</v>
      </c>
      <c r="D17" s="81" t="s">
        <v>16</v>
      </c>
      <c r="E17" s="82">
        <v>2</v>
      </c>
      <c r="F17" s="84">
        <v>0</v>
      </c>
      <c r="G17" s="84">
        <f t="shared" si="0"/>
        <v>0</v>
      </c>
      <c r="H17" s="199">
        <v>0</v>
      </c>
      <c r="I17" s="83"/>
      <c r="J17" s="281"/>
    </row>
    <row r="18" spans="2:10" s="79" customFormat="1" ht="132">
      <c r="B18" s="80">
        <v>6</v>
      </c>
      <c r="C18" s="80" t="s">
        <v>74</v>
      </c>
      <c r="D18" s="81" t="s">
        <v>16</v>
      </c>
      <c r="E18" s="82">
        <v>1327</v>
      </c>
      <c r="F18" s="84">
        <v>0</v>
      </c>
      <c r="G18" s="84">
        <f t="shared" si="0"/>
        <v>0</v>
      </c>
      <c r="H18" s="199">
        <v>0</v>
      </c>
      <c r="I18" s="83"/>
      <c r="J18" s="80" t="s">
        <v>75</v>
      </c>
    </row>
    <row r="19" spans="2:10" s="79" customFormat="1">
      <c r="B19" s="80">
        <v>7</v>
      </c>
      <c r="C19" s="80" t="s">
        <v>76</v>
      </c>
      <c r="D19" s="81" t="s">
        <v>16</v>
      </c>
      <c r="E19" s="82">
        <v>15</v>
      </c>
      <c r="F19" s="84">
        <v>0</v>
      </c>
      <c r="G19" s="84">
        <v>0</v>
      </c>
      <c r="H19" s="199">
        <v>0</v>
      </c>
      <c r="I19" s="83"/>
      <c r="J19" s="279" t="s">
        <v>77</v>
      </c>
    </row>
    <row r="20" spans="2:10" s="79" customFormat="1" ht="36" customHeight="1">
      <c r="B20" s="80">
        <v>8</v>
      </c>
      <c r="C20" s="80" t="s">
        <v>281</v>
      </c>
      <c r="D20" s="81" t="s">
        <v>16</v>
      </c>
      <c r="E20" s="82">
        <v>221</v>
      </c>
      <c r="F20" s="84">
        <v>0</v>
      </c>
      <c r="G20" s="84">
        <f t="shared" si="0"/>
        <v>0</v>
      </c>
      <c r="H20" s="199">
        <v>0</v>
      </c>
      <c r="I20" s="83"/>
      <c r="J20" s="281"/>
    </row>
    <row r="21" spans="2:10" s="79" customFormat="1" ht="132">
      <c r="B21" s="80">
        <v>9</v>
      </c>
      <c r="C21" s="80" t="s">
        <v>78</v>
      </c>
      <c r="D21" s="81" t="s">
        <v>16</v>
      </c>
      <c r="E21" s="82">
        <v>1059</v>
      </c>
      <c r="F21" s="84">
        <v>0</v>
      </c>
      <c r="G21" s="84">
        <f t="shared" si="0"/>
        <v>0</v>
      </c>
      <c r="H21" s="199">
        <v>0</v>
      </c>
      <c r="I21" s="83"/>
      <c r="J21" s="80" t="s">
        <v>79</v>
      </c>
    </row>
    <row r="22" spans="2:10" s="79" customFormat="1" ht="36">
      <c r="B22" s="80">
        <v>10</v>
      </c>
      <c r="C22" s="80" t="s">
        <v>80</v>
      </c>
      <c r="D22" s="81" t="s">
        <v>16</v>
      </c>
      <c r="E22" s="82">
        <v>190</v>
      </c>
      <c r="F22" s="84">
        <v>0</v>
      </c>
      <c r="G22" s="84">
        <f t="shared" si="0"/>
        <v>0</v>
      </c>
      <c r="H22" s="199">
        <v>0</v>
      </c>
      <c r="I22" s="83"/>
      <c r="J22" s="80" t="s">
        <v>81</v>
      </c>
    </row>
    <row r="23" spans="2:10" s="79" customFormat="1" ht="71.25" customHeight="1">
      <c r="B23" s="80">
        <v>11</v>
      </c>
      <c r="C23" s="80" t="s">
        <v>82</v>
      </c>
      <c r="D23" s="81" t="s">
        <v>30</v>
      </c>
      <c r="E23" s="82">
        <v>0.95</v>
      </c>
      <c r="F23" s="84">
        <v>0</v>
      </c>
      <c r="G23" s="84">
        <f t="shared" si="0"/>
        <v>0</v>
      </c>
      <c r="H23" s="199">
        <v>0</v>
      </c>
      <c r="I23" s="83"/>
      <c r="J23" s="279" t="s">
        <v>83</v>
      </c>
    </row>
    <row r="24" spans="2:10" s="79" customFormat="1" ht="36">
      <c r="B24" s="80">
        <v>12</v>
      </c>
      <c r="C24" s="80" t="s">
        <v>84</v>
      </c>
      <c r="D24" s="81" t="s">
        <v>85</v>
      </c>
      <c r="E24" s="82">
        <v>62</v>
      </c>
      <c r="F24" s="84">
        <v>0</v>
      </c>
      <c r="G24" s="84">
        <f t="shared" si="0"/>
        <v>0</v>
      </c>
      <c r="H24" s="199">
        <v>0</v>
      </c>
      <c r="I24" s="83"/>
      <c r="J24" s="280"/>
    </row>
    <row r="25" spans="2:10" s="79" customFormat="1">
      <c r="B25" s="80">
        <v>13</v>
      </c>
      <c r="C25" s="80" t="s">
        <v>86</v>
      </c>
      <c r="D25" s="81" t="s">
        <v>30</v>
      </c>
      <c r="E25" s="82">
        <v>4.0599999999999996</v>
      </c>
      <c r="F25" s="84">
        <v>0</v>
      </c>
      <c r="G25" s="84">
        <f t="shared" si="0"/>
        <v>0</v>
      </c>
      <c r="H25" s="199">
        <v>0</v>
      </c>
      <c r="I25" s="83"/>
      <c r="J25" s="281"/>
    </row>
    <row r="26" spans="2:10" s="79" customFormat="1" ht="60">
      <c r="B26" s="80">
        <v>14</v>
      </c>
      <c r="C26" s="80" t="s">
        <v>87</v>
      </c>
      <c r="D26" s="81" t="s">
        <v>85</v>
      </c>
      <c r="E26" s="82">
        <v>275</v>
      </c>
      <c r="F26" s="84">
        <v>0</v>
      </c>
      <c r="G26" s="84">
        <f t="shared" si="0"/>
        <v>0</v>
      </c>
      <c r="H26" s="199">
        <v>0</v>
      </c>
      <c r="I26" s="83"/>
      <c r="J26" s="80" t="s">
        <v>88</v>
      </c>
    </row>
    <row r="27" spans="2:10" s="79" customFormat="1" ht="48">
      <c r="B27" s="80">
        <v>15</v>
      </c>
      <c r="C27" s="80" t="s">
        <v>89</v>
      </c>
      <c r="D27" s="81" t="s">
        <v>85</v>
      </c>
      <c r="E27" s="82">
        <v>50</v>
      </c>
      <c r="F27" s="84">
        <v>0</v>
      </c>
      <c r="G27" s="84">
        <f t="shared" si="0"/>
        <v>0</v>
      </c>
      <c r="H27" s="199">
        <v>0</v>
      </c>
      <c r="I27" s="83"/>
      <c r="J27" s="80" t="s">
        <v>90</v>
      </c>
    </row>
    <row r="28" spans="2:10" s="79" customFormat="1" ht="36">
      <c r="B28" s="80">
        <v>16</v>
      </c>
      <c r="C28" s="80" t="s">
        <v>91</v>
      </c>
      <c r="D28" s="81" t="s">
        <v>16</v>
      </c>
      <c r="E28" s="82">
        <v>38</v>
      </c>
      <c r="F28" s="84">
        <v>0</v>
      </c>
      <c r="G28" s="84">
        <f t="shared" si="0"/>
        <v>0</v>
      </c>
      <c r="H28" s="199">
        <v>0</v>
      </c>
      <c r="I28" s="83"/>
      <c r="J28" s="80" t="s">
        <v>92</v>
      </c>
    </row>
    <row r="29" spans="2:10" s="79" customFormat="1" ht="36">
      <c r="B29" s="80">
        <v>17</v>
      </c>
      <c r="C29" s="80" t="s">
        <v>93</v>
      </c>
      <c r="D29" s="81" t="s">
        <v>16</v>
      </c>
      <c r="E29" s="82">
        <v>4</v>
      </c>
      <c r="F29" s="84">
        <v>0</v>
      </c>
      <c r="G29" s="84">
        <f t="shared" si="0"/>
        <v>0</v>
      </c>
      <c r="H29" s="199">
        <v>0</v>
      </c>
      <c r="I29" s="83"/>
      <c r="J29" s="80" t="s">
        <v>94</v>
      </c>
    </row>
    <row r="30" spans="2:10" ht="27.25" customHeight="1">
      <c r="B30" s="297" t="s">
        <v>95</v>
      </c>
      <c r="C30" s="298"/>
      <c r="D30" s="298"/>
      <c r="E30" s="298"/>
      <c r="F30" s="299"/>
      <c r="G30" s="91">
        <f>SUM(G13:G29)</f>
        <v>0</v>
      </c>
      <c r="H30" s="136" t="s">
        <v>35</v>
      </c>
      <c r="I30" s="90"/>
      <c r="J30" s="137"/>
    </row>
    <row r="31" spans="2:10">
      <c r="B31" s="11"/>
      <c r="C31" s="1"/>
      <c r="D31" s="29"/>
      <c r="E31" s="64"/>
      <c r="F31" s="31"/>
      <c r="G31" s="30"/>
      <c r="H31" s="30"/>
      <c r="I31" s="31"/>
      <c r="J31" s="30"/>
    </row>
    <row r="32" spans="2:10">
      <c r="B32" s="7"/>
      <c r="C32" s="7"/>
      <c r="D32" s="32"/>
      <c r="E32" s="65"/>
      <c r="F32" s="34"/>
      <c r="G32" s="33"/>
      <c r="H32" s="33"/>
      <c r="I32" s="34"/>
      <c r="J32" s="35"/>
    </row>
    <row r="33" spans="2:13">
      <c r="B33" s="7"/>
      <c r="C33" s="7"/>
      <c r="D33" s="32"/>
      <c r="E33" s="66"/>
      <c r="F33" s="36"/>
      <c r="G33" s="32"/>
      <c r="H33" s="32"/>
      <c r="I33" s="36"/>
      <c r="J33" s="37"/>
    </row>
    <row r="34" spans="2:13">
      <c r="B34" s="7"/>
      <c r="C34" s="286" t="s">
        <v>37</v>
      </c>
      <c r="D34" s="286"/>
      <c r="E34" s="286"/>
      <c r="F34" s="286"/>
      <c r="G34" s="9"/>
      <c r="H34" s="9"/>
      <c r="I34" s="9" t="s">
        <v>36</v>
      </c>
      <c r="J34" s="286" t="s">
        <v>37</v>
      </c>
      <c r="K34" s="286"/>
      <c r="L34" s="286"/>
      <c r="M34" s="286"/>
    </row>
    <row r="35" spans="2:13">
      <c r="B35" s="7"/>
      <c r="C35" s="9" t="s">
        <v>39</v>
      </c>
      <c r="D35" s="9"/>
      <c r="E35" s="67"/>
      <c r="F35" s="9"/>
      <c r="G35" s="9"/>
      <c r="H35" s="9"/>
      <c r="I35" s="9" t="s">
        <v>38</v>
      </c>
    </row>
    <row r="36" spans="2:13">
      <c r="B36" s="7"/>
    </row>
    <row r="37" spans="2:13">
      <c r="B37" s="7"/>
      <c r="C37" s="7"/>
      <c r="D37" s="32"/>
      <c r="E37" s="66"/>
      <c r="F37" s="36"/>
      <c r="G37" s="32"/>
      <c r="H37" s="32"/>
      <c r="I37" s="36"/>
      <c r="J37" s="37"/>
    </row>
    <row r="38" spans="2:13">
      <c r="B38" s="7"/>
      <c r="C38" s="7"/>
      <c r="D38" s="32"/>
      <c r="E38" s="66"/>
      <c r="F38" s="36"/>
      <c r="G38" s="32"/>
      <c r="H38" s="32"/>
      <c r="I38" s="36"/>
      <c r="J38" s="37"/>
    </row>
    <row r="39" spans="2:13">
      <c r="B39" s="7"/>
      <c r="C39" s="7"/>
      <c r="D39" s="32"/>
      <c r="E39" s="66"/>
      <c r="F39" s="36"/>
      <c r="G39" s="32"/>
      <c r="H39" s="32"/>
      <c r="I39" s="36"/>
      <c r="J39" s="37"/>
    </row>
    <row r="40" spans="2:13">
      <c r="B40" s="7"/>
      <c r="C40" s="7"/>
      <c r="D40" s="32"/>
      <c r="E40" s="66"/>
      <c r="F40" s="36"/>
      <c r="G40" s="32"/>
      <c r="H40" s="32"/>
      <c r="I40" s="36"/>
      <c r="J40" s="37"/>
    </row>
    <row r="41" spans="2:13">
      <c r="B41" s="7"/>
      <c r="C41" s="7"/>
      <c r="D41" s="32"/>
      <c r="E41" s="66"/>
      <c r="F41" s="36"/>
      <c r="G41" s="32"/>
      <c r="H41" s="32"/>
      <c r="I41" s="36"/>
      <c r="J41" s="37"/>
    </row>
    <row r="42" spans="2:13">
      <c r="B42" s="7"/>
      <c r="C42" s="7"/>
      <c r="D42" s="32"/>
      <c r="E42" s="66"/>
      <c r="F42" s="36"/>
      <c r="G42" s="32"/>
      <c r="H42" s="32"/>
      <c r="I42" s="36"/>
      <c r="J42" s="37"/>
    </row>
    <row r="43" spans="2:13">
      <c r="B43" s="7"/>
      <c r="C43" s="7"/>
      <c r="D43" s="32"/>
      <c r="E43" s="66"/>
      <c r="F43" s="36"/>
      <c r="G43" s="32"/>
      <c r="H43" s="32"/>
      <c r="I43" s="36"/>
      <c r="J43" s="37"/>
    </row>
    <row r="44" spans="2:13">
      <c r="B44" s="7"/>
      <c r="C44" s="7"/>
      <c r="D44" s="32"/>
      <c r="E44" s="66"/>
      <c r="F44" s="36"/>
      <c r="G44" s="32"/>
      <c r="H44" s="32"/>
      <c r="I44" s="36"/>
      <c r="J44" s="37"/>
    </row>
  </sheetData>
  <mergeCells count="15">
    <mergeCell ref="B30:F30"/>
    <mergeCell ref="C34:F34"/>
    <mergeCell ref="J34:M34"/>
    <mergeCell ref="C5:J5"/>
    <mergeCell ref="C7:H7"/>
    <mergeCell ref="B11:B12"/>
    <mergeCell ref="C11:C12"/>
    <mergeCell ref="D11:D12"/>
    <mergeCell ref="E11:E12"/>
    <mergeCell ref="G11:G12"/>
    <mergeCell ref="J11:J12"/>
    <mergeCell ref="J14:J17"/>
    <mergeCell ref="J23:J25"/>
    <mergeCell ref="B9:C9"/>
    <mergeCell ref="J19:J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workbookViewId="0">
      <selection activeCell="J2" sqref="J2"/>
    </sheetView>
  </sheetViews>
  <sheetFormatPr defaultColWidth="9.1796875" defaultRowHeight="14.5"/>
  <cols>
    <col min="1" max="1" width="1.1796875" style="132" customWidth="1"/>
    <col min="2" max="2" width="3.453125" style="132" customWidth="1"/>
    <col min="3" max="3" width="14.26953125" style="132" customWidth="1"/>
    <col min="4" max="4" width="3.453125" style="132" customWidth="1"/>
    <col min="5" max="5" width="7.1796875" style="151" customWidth="1"/>
    <col min="6" max="6" width="8.1796875" style="147" customWidth="1"/>
    <col min="7" max="7" width="9.81640625" style="147" customWidth="1"/>
    <col min="8" max="8" width="7.7265625" style="132" customWidth="1"/>
    <col min="9" max="9" width="10.81640625" style="147" customWidth="1"/>
    <col min="10" max="10" width="46.7265625" style="132" customWidth="1"/>
    <col min="11" max="1023" width="10.26953125" style="132" customWidth="1"/>
    <col min="1024" max="1024" width="12.54296875" style="132" customWidth="1"/>
    <col min="1025" max="16384" width="9.1796875" style="132"/>
  </cols>
  <sheetData>
    <row r="1" spans="1:10">
      <c r="A1" s="231"/>
      <c r="B1" s="144"/>
      <c r="C1" s="144"/>
      <c r="D1" s="144"/>
      <c r="E1" s="148"/>
      <c r="F1" s="117"/>
      <c r="G1" s="184"/>
      <c r="H1" s="116"/>
      <c r="I1" s="117"/>
      <c r="J1" s="116"/>
    </row>
    <row r="2" spans="1:10">
      <c r="A2" s="231"/>
      <c r="B2" s="144"/>
      <c r="C2" s="144"/>
      <c r="D2" s="144"/>
      <c r="E2" s="148"/>
      <c r="F2" s="117"/>
      <c r="G2" s="184"/>
      <c r="H2" s="116"/>
      <c r="I2" s="117"/>
      <c r="J2" s="138" t="s">
        <v>295</v>
      </c>
    </row>
    <row r="3" spans="1:10">
      <c r="A3" s="231"/>
      <c r="B3" s="144"/>
      <c r="C3" s="144"/>
      <c r="D3" s="144"/>
      <c r="E3" s="148"/>
      <c r="F3" s="117"/>
      <c r="G3" s="184"/>
      <c r="H3" s="116"/>
      <c r="I3" s="117"/>
      <c r="J3" s="138" t="s">
        <v>0</v>
      </c>
    </row>
    <row r="4" spans="1:10">
      <c r="A4" s="231"/>
      <c r="B4" s="144"/>
      <c r="C4" s="144"/>
      <c r="D4" s="144"/>
      <c r="E4" s="148"/>
      <c r="F4" s="117"/>
      <c r="G4" s="184"/>
      <c r="H4" s="116"/>
      <c r="I4" s="117"/>
      <c r="J4" s="116"/>
    </row>
    <row r="5" spans="1:10">
      <c r="A5" s="231"/>
      <c r="B5" s="275" t="s">
        <v>40</v>
      </c>
      <c r="C5" s="275"/>
      <c r="D5" s="275"/>
      <c r="E5" s="275"/>
      <c r="F5" s="275"/>
      <c r="G5" s="275"/>
      <c r="H5" s="275"/>
      <c r="I5" s="275"/>
      <c r="J5" s="275"/>
    </row>
    <row r="6" spans="1:10">
      <c r="A6" s="231"/>
      <c r="C6" s="116"/>
      <c r="D6" s="116"/>
      <c r="F6" s="117"/>
      <c r="G6" s="117"/>
      <c r="H6" s="116"/>
      <c r="I6" s="117"/>
      <c r="J6" s="116"/>
    </row>
    <row r="7" spans="1:10">
      <c r="A7" s="231"/>
      <c r="B7" s="212" t="s">
        <v>96</v>
      </c>
      <c r="C7" s="116"/>
      <c r="D7" s="116"/>
      <c r="E7" s="133"/>
      <c r="F7" s="117"/>
      <c r="G7" s="117"/>
      <c r="H7" s="144"/>
      <c r="I7" s="117"/>
    </row>
    <row r="8" spans="1:10" ht="26.5">
      <c r="A8" s="231"/>
      <c r="B8" s="116"/>
      <c r="C8" s="116"/>
      <c r="D8" s="116"/>
      <c r="E8" s="133"/>
      <c r="F8" s="117"/>
      <c r="G8" s="117"/>
      <c r="H8" s="116"/>
      <c r="I8" s="117"/>
      <c r="J8" s="119" t="s">
        <v>296</v>
      </c>
    </row>
    <row r="9" spans="1:10">
      <c r="A9" s="231"/>
      <c r="B9" s="134" t="s">
        <v>3</v>
      </c>
      <c r="C9" s="134" t="s">
        <v>4</v>
      </c>
      <c r="D9" s="134" t="s">
        <v>5</v>
      </c>
      <c r="E9" s="232" t="s">
        <v>6</v>
      </c>
      <c r="F9" s="233" t="s">
        <v>97</v>
      </c>
      <c r="G9" s="140" t="s">
        <v>10</v>
      </c>
      <c r="H9" s="134" t="s">
        <v>9</v>
      </c>
      <c r="I9" s="140" t="s">
        <v>10</v>
      </c>
      <c r="J9" s="304" t="s">
        <v>11</v>
      </c>
    </row>
    <row r="10" spans="1:10">
      <c r="A10" s="231"/>
      <c r="B10" s="135"/>
      <c r="C10" s="135"/>
      <c r="D10" s="135"/>
      <c r="E10" s="234"/>
      <c r="F10" s="141" t="s">
        <v>12</v>
      </c>
      <c r="G10" s="141" t="s">
        <v>12</v>
      </c>
      <c r="H10" s="135" t="s">
        <v>13</v>
      </c>
      <c r="I10" s="141" t="s">
        <v>14</v>
      </c>
      <c r="J10" s="304"/>
    </row>
    <row r="11" spans="1:10" ht="228">
      <c r="A11" s="231"/>
      <c r="B11" s="88">
        <v>1</v>
      </c>
      <c r="C11" s="88" t="s">
        <v>98</v>
      </c>
      <c r="D11" s="221" t="s">
        <v>16</v>
      </c>
      <c r="E11" s="109">
        <v>1080</v>
      </c>
      <c r="F11" s="235">
        <v>0</v>
      </c>
      <c r="G11" s="236">
        <f>E11*F11</f>
        <v>0</v>
      </c>
      <c r="H11" s="199">
        <v>0</v>
      </c>
      <c r="I11" s="237"/>
      <c r="J11" s="221" t="s">
        <v>99</v>
      </c>
    </row>
    <row r="12" spans="1:10">
      <c r="A12" s="231"/>
      <c r="B12" s="305" t="s">
        <v>100</v>
      </c>
      <c r="C12" s="306"/>
      <c r="D12" s="306"/>
      <c r="E12" s="306"/>
      <c r="F12" s="307"/>
      <c r="G12" s="96">
        <f>SUM(G11)</f>
        <v>0</v>
      </c>
      <c r="H12" s="136" t="s">
        <v>35</v>
      </c>
      <c r="I12" s="97"/>
      <c r="J12" s="238"/>
    </row>
    <row r="13" spans="1:10">
      <c r="A13" s="231"/>
    </row>
    <row r="14" spans="1:10">
      <c r="A14" s="231"/>
    </row>
    <row r="15" spans="1:10">
      <c r="A15" s="231"/>
      <c r="B15" s="231"/>
      <c r="C15" s="231"/>
      <c r="D15" s="231"/>
      <c r="E15" s="239"/>
      <c r="F15" s="240"/>
      <c r="G15" s="240"/>
      <c r="H15" s="231"/>
      <c r="I15" s="240"/>
    </row>
    <row r="17" spans="3:10">
      <c r="C17" s="274" t="s">
        <v>37</v>
      </c>
      <c r="D17" s="274"/>
      <c r="E17" s="274"/>
      <c r="F17" s="274"/>
      <c r="J17" s="146" t="s">
        <v>36</v>
      </c>
    </row>
    <row r="18" spans="3:10">
      <c r="C18" s="146" t="s">
        <v>39</v>
      </c>
      <c r="D18" s="146"/>
      <c r="E18" s="175"/>
      <c r="I18" s="145"/>
      <c r="J18" s="146" t="s">
        <v>38</v>
      </c>
    </row>
  </sheetData>
  <mergeCells count="4">
    <mergeCell ref="B5:J5"/>
    <mergeCell ref="J9:J10"/>
    <mergeCell ref="B12:F12"/>
    <mergeCell ref="C17:F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40"/>
  <sheetViews>
    <sheetView tabSelected="1" topLeftCell="A16" zoomScaleNormal="100" workbookViewId="0">
      <selection activeCell="C34" sqref="C34"/>
    </sheetView>
  </sheetViews>
  <sheetFormatPr defaultColWidth="9.1796875" defaultRowHeight="14.5"/>
  <cols>
    <col min="1" max="1" width="2.1796875" style="132" customWidth="1"/>
    <col min="2" max="2" width="3.7265625" style="132" customWidth="1"/>
    <col min="3" max="3" width="63.54296875" style="132" bestFit="1" customWidth="1"/>
    <col min="4" max="4" width="4.1796875" style="132" customWidth="1"/>
    <col min="5" max="5" width="6.453125" style="151" bestFit="1" customWidth="1"/>
    <col min="6" max="6" width="8.81640625" style="132" bestFit="1" customWidth="1"/>
    <col min="7" max="7" width="12.453125" style="132" customWidth="1"/>
    <col min="8" max="8" width="6.7265625" style="132" customWidth="1"/>
    <col min="9" max="9" width="15.453125" style="132" customWidth="1"/>
    <col min="10" max="10" width="94.54296875" style="132" customWidth="1"/>
    <col min="11" max="11" width="12.1796875" style="132" customWidth="1"/>
    <col min="12" max="1023" width="10.26953125" style="132" customWidth="1"/>
    <col min="1024" max="1024" width="12.54296875" style="132" customWidth="1"/>
    <col min="1025" max="16384" width="9.1796875" style="132"/>
  </cols>
  <sheetData>
    <row r="1" spans="2:12">
      <c r="B1" s="144"/>
      <c r="C1" s="144"/>
      <c r="D1" s="144"/>
      <c r="E1" s="148"/>
      <c r="F1" s="116"/>
      <c r="G1" s="144"/>
      <c r="I1" s="116"/>
      <c r="J1" s="116"/>
    </row>
    <row r="2" spans="2:12">
      <c r="B2" s="144"/>
      <c r="C2" s="144"/>
      <c r="D2" s="144"/>
      <c r="E2" s="148"/>
      <c r="F2" s="116"/>
      <c r="G2" s="144"/>
      <c r="I2" s="116"/>
      <c r="J2" s="138" t="s">
        <v>295</v>
      </c>
    </row>
    <row r="3" spans="2:12">
      <c r="B3" s="144"/>
      <c r="C3" s="144"/>
      <c r="D3" s="144"/>
      <c r="E3" s="148"/>
      <c r="F3" s="116"/>
      <c r="G3" s="144"/>
      <c r="I3" s="116"/>
      <c r="J3" s="138" t="s">
        <v>0</v>
      </c>
    </row>
    <row r="4" spans="2:12">
      <c r="B4" s="144"/>
      <c r="C4" s="144"/>
      <c r="D4" s="144"/>
      <c r="E4" s="148"/>
      <c r="F4" s="116"/>
      <c r="G4" s="144"/>
      <c r="I4" s="116"/>
      <c r="J4" s="116"/>
    </row>
    <row r="5" spans="2:12">
      <c r="B5" s="144"/>
      <c r="C5" s="275" t="s">
        <v>102</v>
      </c>
      <c r="D5" s="275"/>
      <c r="E5" s="275"/>
      <c r="F5" s="275"/>
      <c r="G5" s="275"/>
      <c r="H5" s="275"/>
      <c r="I5" s="275"/>
      <c r="J5" s="275"/>
    </row>
    <row r="6" spans="2:12">
      <c r="B6" s="314"/>
      <c r="C6" s="314"/>
      <c r="D6" s="314"/>
      <c r="E6" s="314"/>
      <c r="F6" s="314"/>
      <c r="G6" s="314"/>
      <c r="H6" s="314"/>
      <c r="I6" s="116"/>
      <c r="J6" s="116"/>
    </row>
    <row r="7" spans="2:12">
      <c r="B7" s="129" t="s">
        <v>103</v>
      </c>
      <c r="C7" s="130"/>
      <c r="D7" s="130"/>
      <c r="E7" s="131"/>
      <c r="F7" s="130"/>
      <c r="G7" s="130"/>
      <c r="H7" s="116"/>
      <c r="I7" s="116"/>
      <c r="J7" s="116"/>
    </row>
    <row r="8" spans="2:12">
      <c r="B8" s="116"/>
      <c r="C8" s="116"/>
      <c r="D8" s="116"/>
      <c r="E8" s="133"/>
      <c r="F8" s="116"/>
      <c r="G8" s="116"/>
      <c r="H8" s="116"/>
      <c r="I8" s="116"/>
      <c r="J8" s="119" t="s">
        <v>296</v>
      </c>
      <c r="K8" s="149"/>
      <c r="L8" s="149"/>
    </row>
    <row r="9" spans="2:12">
      <c r="B9" s="301" t="s">
        <v>3</v>
      </c>
      <c r="C9" s="301" t="s">
        <v>4</v>
      </c>
      <c r="D9" s="301" t="s">
        <v>5</v>
      </c>
      <c r="E9" s="302" t="s">
        <v>6</v>
      </c>
      <c r="F9" s="134" t="s">
        <v>7</v>
      </c>
      <c r="G9" s="315" t="s">
        <v>8</v>
      </c>
      <c r="H9" s="134" t="s">
        <v>9</v>
      </c>
      <c r="I9" s="134" t="s">
        <v>10</v>
      </c>
      <c r="J9" s="301" t="s">
        <v>11</v>
      </c>
    </row>
    <row r="10" spans="2:12">
      <c r="B10" s="301"/>
      <c r="C10" s="301"/>
      <c r="D10" s="301"/>
      <c r="E10" s="302"/>
      <c r="F10" s="135" t="s">
        <v>12</v>
      </c>
      <c r="G10" s="315"/>
      <c r="H10" s="135" t="s">
        <v>13</v>
      </c>
      <c r="I10" s="135" t="s">
        <v>14</v>
      </c>
      <c r="J10" s="301"/>
    </row>
    <row r="11" spans="2:12">
      <c r="B11" s="308" t="s">
        <v>104</v>
      </c>
      <c r="C11" s="309"/>
      <c r="D11" s="309"/>
      <c r="E11" s="309"/>
      <c r="F11" s="309"/>
      <c r="G11" s="309"/>
      <c r="H11" s="309"/>
      <c r="I11" s="309"/>
      <c r="J11" s="310"/>
    </row>
    <row r="12" spans="2:12" s="79" customFormat="1" ht="35.25" customHeight="1">
      <c r="B12" s="219">
        <v>1</v>
      </c>
      <c r="C12" s="221" t="s">
        <v>105</v>
      </c>
      <c r="D12" s="221" t="s">
        <v>30</v>
      </c>
      <c r="E12" s="109">
        <v>24.25</v>
      </c>
      <c r="F12" s="111">
        <v>0</v>
      </c>
      <c r="G12" s="111">
        <f>E12*F12</f>
        <v>0</v>
      </c>
      <c r="H12" s="199">
        <v>0</v>
      </c>
      <c r="I12" s="101"/>
      <c r="J12" s="311" t="s">
        <v>106</v>
      </c>
    </row>
    <row r="13" spans="2:12" s="79" customFormat="1" ht="33" customHeight="1">
      <c r="B13" s="219">
        <v>2</v>
      </c>
      <c r="C13" s="106" t="s">
        <v>107</v>
      </c>
      <c r="D13" s="221" t="s">
        <v>30</v>
      </c>
      <c r="E13" s="109">
        <v>5.3</v>
      </c>
      <c r="F13" s="111">
        <v>0</v>
      </c>
      <c r="G13" s="111">
        <f t="shared" ref="G13:G14" si="0">E13*F13</f>
        <v>0</v>
      </c>
      <c r="H13" s="199">
        <v>0</v>
      </c>
      <c r="I13" s="101"/>
      <c r="J13" s="312"/>
    </row>
    <row r="14" spans="2:12" s="79" customFormat="1">
      <c r="B14" s="219">
        <v>3</v>
      </c>
      <c r="C14" s="106" t="s">
        <v>108</v>
      </c>
      <c r="D14" s="221" t="s">
        <v>30</v>
      </c>
      <c r="E14" s="109">
        <v>8.6999999999999993</v>
      </c>
      <c r="F14" s="111">
        <v>31.5</v>
      </c>
      <c r="G14" s="111">
        <f t="shared" si="0"/>
        <v>274.04999999999995</v>
      </c>
      <c r="H14" s="199">
        <v>0</v>
      </c>
      <c r="I14" s="101"/>
      <c r="J14" s="313"/>
    </row>
    <row r="15" spans="2:12">
      <c r="B15" s="308" t="s">
        <v>109</v>
      </c>
      <c r="C15" s="309"/>
      <c r="D15" s="309"/>
      <c r="E15" s="309"/>
      <c r="F15" s="309"/>
      <c r="G15" s="309"/>
      <c r="H15" s="309"/>
      <c r="I15" s="309"/>
      <c r="J15" s="310"/>
    </row>
    <row r="16" spans="2:12" s="79" customFormat="1" ht="34.5" customHeight="1">
      <c r="B16" s="218">
        <v>1</v>
      </c>
      <c r="C16" s="80" t="s">
        <v>270</v>
      </c>
      <c r="D16" s="80" t="s">
        <v>30</v>
      </c>
      <c r="E16" s="98">
        <v>0.8</v>
      </c>
      <c r="F16" s="107">
        <v>0</v>
      </c>
      <c r="G16" s="111">
        <f t="shared" ref="G16:G34" si="1">E16*F16</f>
        <v>0</v>
      </c>
      <c r="H16" s="199">
        <v>0</v>
      </c>
      <c r="I16" s="101"/>
      <c r="J16" s="311" t="s">
        <v>110</v>
      </c>
    </row>
    <row r="17" spans="2:10" s="79" customFormat="1">
      <c r="B17" s="218">
        <v>2</v>
      </c>
      <c r="C17" s="80" t="s">
        <v>271</v>
      </c>
      <c r="D17" s="80" t="s">
        <v>30</v>
      </c>
      <c r="E17" s="98">
        <v>23.7</v>
      </c>
      <c r="F17" s="107">
        <v>0</v>
      </c>
      <c r="G17" s="111">
        <f t="shared" si="1"/>
        <v>0</v>
      </c>
      <c r="H17" s="199">
        <v>0</v>
      </c>
      <c r="I17" s="101"/>
      <c r="J17" s="312"/>
    </row>
    <row r="18" spans="2:10" s="79" customFormat="1">
      <c r="B18" s="218">
        <v>3</v>
      </c>
      <c r="C18" s="221" t="s">
        <v>111</v>
      </c>
      <c r="D18" s="221" t="s">
        <v>30</v>
      </c>
      <c r="E18" s="109">
        <v>24.1</v>
      </c>
      <c r="F18" s="111">
        <v>29.9</v>
      </c>
      <c r="G18" s="111">
        <f>E18*F18</f>
        <v>720.59</v>
      </c>
      <c r="H18" s="199">
        <v>0</v>
      </c>
      <c r="I18" s="101"/>
      <c r="J18" s="312"/>
    </row>
    <row r="19" spans="2:10" s="79" customFormat="1">
      <c r="B19" s="218">
        <v>4</v>
      </c>
      <c r="C19" s="221" t="s">
        <v>112</v>
      </c>
      <c r="D19" s="221" t="s">
        <v>16</v>
      </c>
      <c r="E19" s="109">
        <v>94</v>
      </c>
      <c r="F19" s="111">
        <v>0</v>
      </c>
      <c r="G19" s="111">
        <f t="shared" si="1"/>
        <v>0</v>
      </c>
      <c r="H19" s="199">
        <v>0</v>
      </c>
      <c r="I19" s="101"/>
      <c r="J19" s="312"/>
    </row>
    <row r="20" spans="2:10" s="79" customFormat="1">
      <c r="B20" s="218">
        <v>5</v>
      </c>
      <c r="C20" s="221" t="s">
        <v>113</v>
      </c>
      <c r="D20" s="221" t="s">
        <v>30</v>
      </c>
      <c r="E20" s="109">
        <v>26.6</v>
      </c>
      <c r="F20" s="111">
        <v>0</v>
      </c>
      <c r="G20" s="111">
        <f t="shared" si="1"/>
        <v>0</v>
      </c>
      <c r="H20" s="199">
        <v>0</v>
      </c>
      <c r="I20" s="101"/>
      <c r="J20" s="312"/>
    </row>
    <row r="21" spans="2:10" s="79" customFormat="1">
      <c r="B21" s="218">
        <v>6</v>
      </c>
      <c r="C21" s="221" t="s">
        <v>272</v>
      </c>
      <c r="D21" s="221" t="s">
        <v>30</v>
      </c>
      <c r="E21" s="109">
        <v>5.2</v>
      </c>
      <c r="F21" s="111">
        <v>0</v>
      </c>
      <c r="G21" s="111">
        <f t="shared" si="1"/>
        <v>0</v>
      </c>
      <c r="H21" s="199">
        <v>0</v>
      </c>
      <c r="I21" s="101"/>
      <c r="J21" s="312"/>
    </row>
    <row r="22" spans="2:10" s="79" customFormat="1">
      <c r="B22" s="218">
        <v>7</v>
      </c>
      <c r="C22" s="221" t="s">
        <v>292</v>
      </c>
      <c r="D22" s="221" t="s">
        <v>30</v>
      </c>
      <c r="E22" s="109">
        <v>0.9</v>
      </c>
      <c r="F22" s="111">
        <v>0</v>
      </c>
      <c r="G22" s="111">
        <v>0</v>
      </c>
      <c r="H22" s="199">
        <v>0</v>
      </c>
      <c r="I22" s="101"/>
      <c r="J22" s="313"/>
    </row>
    <row r="23" spans="2:10">
      <c r="B23" s="308" t="s">
        <v>114</v>
      </c>
      <c r="C23" s="309"/>
      <c r="D23" s="309"/>
      <c r="E23" s="309"/>
      <c r="F23" s="309"/>
      <c r="G23" s="309"/>
      <c r="H23" s="309"/>
      <c r="I23" s="309"/>
      <c r="J23" s="310"/>
    </row>
    <row r="24" spans="2:10" s="79" customFormat="1" ht="48.5">
      <c r="B24" s="218">
        <v>1</v>
      </c>
      <c r="C24" s="342" t="s">
        <v>297</v>
      </c>
      <c r="D24" s="221" t="s">
        <v>30</v>
      </c>
      <c r="E24" s="109">
        <v>7.9</v>
      </c>
      <c r="F24" s="111">
        <v>0</v>
      </c>
      <c r="G24" s="111">
        <f t="shared" si="1"/>
        <v>0</v>
      </c>
      <c r="H24" s="199">
        <v>0</v>
      </c>
      <c r="I24" s="101"/>
      <c r="J24" s="270" t="s">
        <v>315</v>
      </c>
    </row>
    <row r="25" spans="2:10" s="79" customFormat="1" ht="111.75" customHeight="1">
      <c r="B25" s="218">
        <v>2</v>
      </c>
      <c r="C25" s="221" t="s">
        <v>304</v>
      </c>
      <c r="D25" s="221" t="s">
        <v>30</v>
      </c>
      <c r="E25" s="109">
        <v>0.8</v>
      </c>
      <c r="F25" s="91">
        <v>0</v>
      </c>
      <c r="G25" s="111">
        <f t="shared" si="1"/>
        <v>0</v>
      </c>
      <c r="H25" s="199">
        <v>0</v>
      </c>
      <c r="I25" s="101"/>
      <c r="J25" s="267" t="s">
        <v>115</v>
      </c>
    </row>
    <row r="26" spans="2:10" s="79" customFormat="1">
      <c r="B26" s="218">
        <v>3</v>
      </c>
      <c r="C26" s="342" t="s">
        <v>305</v>
      </c>
      <c r="D26" s="221" t="s">
        <v>30</v>
      </c>
      <c r="E26" s="109">
        <v>9</v>
      </c>
      <c r="F26" s="111">
        <v>0</v>
      </c>
      <c r="G26" s="111">
        <f t="shared" si="1"/>
        <v>0</v>
      </c>
      <c r="H26" s="199">
        <v>0</v>
      </c>
      <c r="I26" s="101"/>
      <c r="J26" s="269" t="s">
        <v>311</v>
      </c>
    </row>
    <row r="27" spans="2:10" s="79" customFormat="1" ht="240">
      <c r="B27" s="218">
        <v>4</v>
      </c>
      <c r="C27" s="342" t="s">
        <v>306</v>
      </c>
      <c r="D27" s="221" t="s">
        <v>30</v>
      </c>
      <c r="E27" s="109">
        <v>11.4</v>
      </c>
      <c r="F27" s="111">
        <v>0</v>
      </c>
      <c r="G27" s="111">
        <v>0</v>
      </c>
      <c r="H27" s="199">
        <v>0</v>
      </c>
      <c r="I27" s="101"/>
      <c r="J27" s="267" t="s">
        <v>310</v>
      </c>
    </row>
    <row r="28" spans="2:10" s="79" customFormat="1" ht="36.5">
      <c r="B28" s="218">
        <v>5</v>
      </c>
      <c r="C28" s="221" t="s">
        <v>307</v>
      </c>
      <c r="D28" s="221" t="s">
        <v>30</v>
      </c>
      <c r="E28" s="109">
        <v>16.7</v>
      </c>
      <c r="F28" s="111">
        <v>0</v>
      </c>
      <c r="G28" s="111">
        <f t="shared" si="1"/>
        <v>0</v>
      </c>
      <c r="H28" s="199">
        <v>0</v>
      </c>
      <c r="I28" s="101"/>
      <c r="J28" s="268" t="s">
        <v>303</v>
      </c>
    </row>
    <row r="29" spans="2:10" s="79" customFormat="1" ht="48">
      <c r="B29" s="218">
        <v>6</v>
      </c>
      <c r="C29" s="342" t="s">
        <v>298</v>
      </c>
      <c r="D29" s="221" t="s">
        <v>30</v>
      </c>
      <c r="E29" s="109">
        <v>18.95</v>
      </c>
      <c r="F29" s="111">
        <v>0</v>
      </c>
      <c r="G29" s="111">
        <f t="shared" si="1"/>
        <v>0</v>
      </c>
      <c r="H29" s="199">
        <v>0</v>
      </c>
      <c r="I29" s="101"/>
      <c r="J29" s="267" t="s">
        <v>299</v>
      </c>
    </row>
    <row r="30" spans="2:10" s="79" customFormat="1" ht="48">
      <c r="B30" s="218">
        <v>7</v>
      </c>
      <c r="C30" s="221" t="s">
        <v>116</v>
      </c>
      <c r="D30" s="221" t="s">
        <v>30</v>
      </c>
      <c r="E30" s="109">
        <v>24.05</v>
      </c>
      <c r="F30" s="111">
        <v>0</v>
      </c>
      <c r="G30" s="111">
        <f t="shared" si="1"/>
        <v>0</v>
      </c>
      <c r="H30" s="199">
        <v>0</v>
      </c>
      <c r="I30" s="101"/>
      <c r="J30" s="267" t="s">
        <v>302</v>
      </c>
    </row>
    <row r="31" spans="2:10" s="79" customFormat="1" ht="24">
      <c r="B31" s="218">
        <v>8</v>
      </c>
      <c r="C31" s="221" t="s">
        <v>117</v>
      </c>
      <c r="D31" s="221" t="s">
        <v>30</v>
      </c>
      <c r="E31" s="109">
        <v>48</v>
      </c>
      <c r="F31" s="111">
        <v>0</v>
      </c>
      <c r="G31" s="111">
        <f t="shared" si="1"/>
        <v>0</v>
      </c>
      <c r="H31" s="199">
        <v>0</v>
      </c>
      <c r="I31" s="101"/>
      <c r="J31" s="267" t="s">
        <v>301</v>
      </c>
    </row>
    <row r="32" spans="2:10" s="79" customFormat="1" ht="24">
      <c r="B32" s="218">
        <v>9</v>
      </c>
      <c r="C32" s="221" t="s">
        <v>313</v>
      </c>
      <c r="D32" s="221" t="s">
        <v>30</v>
      </c>
      <c r="E32" s="109">
        <v>1.7</v>
      </c>
      <c r="F32" s="111">
        <v>0</v>
      </c>
      <c r="G32" s="111">
        <f t="shared" si="1"/>
        <v>0</v>
      </c>
      <c r="H32" s="199">
        <v>0</v>
      </c>
      <c r="I32" s="101"/>
      <c r="J32" s="267" t="s">
        <v>314</v>
      </c>
    </row>
    <row r="33" spans="2:10" s="79" customFormat="1">
      <c r="B33" s="218">
        <v>10</v>
      </c>
      <c r="C33" s="221" t="s">
        <v>308</v>
      </c>
      <c r="D33" s="221" t="s">
        <v>30</v>
      </c>
      <c r="E33" s="109">
        <v>0.9</v>
      </c>
      <c r="F33" s="111">
        <v>0</v>
      </c>
      <c r="G33" s="111">
        <v>0</v>
      </c>
      <c r="H33" s="199">
        <v>0</v>
      </c>
      <c r="I33" s="101"/>
      <c r="J33" s="267" t="s">
        <v>312</v>
      </c>
    </row>
    <row r="34" spans="2:10" s="79" customFormat="1">
      <c r="B34" s="218">
        <v>11</v>
      </c>
      <c r="C34" s="342" t="s">
        <v>309</v>
      </c>
      <c r="D34" s="221" t="s">
        <v>30</v>
      </c>
      <c r="E34" s="109">
        <v>2.9</v>
      </c>
      <c r="F34" s="111">
        <v>0</v>
      </c>
      <c r="G34" s="111">
        <f t="shared" si="1"/>
        <v>0</v>
      </c>
      <c r="H34" s="199">
        <v>0</v>
      </c>
      <c r="I34" s="101"/>
      <c r="J34" s="266" t="s">
        <v>300</v>
      </c>
    </row>
    <row r="35" spans="2:10" ht="26.15" customHeight="1">
      <c r="B35" s="305" t="s">
        <v>118</v>
      </c>
      <c r="C35" s="306"/>
      <c r="D35" s="306"/>
      <c r="E35" s="306"/>
      <c r="F35" s="307"/>
      <c r="G35" s="111">
        <f>SUM(G24:G34)</f>
        <v>0</v>
      </c>
      <c r="H35" s="143" t="s">
        <v>35</v>
      </c>
      <c r="I35" s="110"/>
      <c r="J35" s="150"/>
    </row>
    <row r="37" spans="2:10">
      <c r="I37" s="152"/>
    </row>
    <row r="38" spans="2:10">
      <c r="C38" s="316" t="s">
        <v>37</v>
      </c>
      <c r="D38" s="316"/>
      <c r="E38" s="316"/>
      <c r="F38" s="316"/>
      <c r="J38" s="153" t="s">
        <v>36</v>
      </c>
    </row>
    <row r="39" spans="2:10">
      <c r="C39" s="153" t="s">
        <v>39</v>
      </c>
      <c r="D39" s="153"/>
      <c r="E39" s="154"/>
      <c r="J39" s="153" t="s">
        <v>38</v>
      </c>
    </row>
    <row r="40" spans="2:10">
      <c r="C40" s="314"/>
      <c r="D40" s="314"/>
      <c r="E40" s="314"/>
      <c r="F40" s="314"/>
    </row>
  </sheetData>
  <mergeCells count="18">
    <mergeCell ref="J16:J22"/>
    <mergeCell ref="B23:J23"/>
    <mergeCell ref="C38:F38"/>
    <mergeCell ref="C40:F40"/>
    <mergeCell ref="B35:F35"/>
    <mergeCell ref="B11:J11"/>
    <mergeCell ref="J12:J14"/>
    <mergeCell ref="B15:J15"/>
    <mergeCell ref="C5:J5"/>
    <mergeCell ref="B6:C6"/>
    <mergeCell ref="D6:E6"/>
    <mergeCell ref="F6:H6"/>
    <mergeCell ref="B9:B10"/>
    <mergeCell ref="C9:C10"/>
    <mergeCell ref="D9:D10"/>
    <mergeCell ref="E9:E10"/>
    <mergeCell ref="G9:G10"/>
    <mergeCell ref="J9:J10"/>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3"/>
  <sheetViews>
    <sheetView topLeftCell="D1" workbookViewId="0">
      <selection activeCell="J7" sqref="J7"/>
    </sheetView>
  </sheetViews>
  <sheetFormatPr defaultColWidth="9.1796875" defaultRowHeight="14.5"/>
  <cols>
    <col min="1" max="1" width="2.81640625" style="132" customWidth="1"/>
    <col min="2" max="2" width="3.26953125" style="132" bestFit="1" customWidth="1"/>
    <col min="3" max="3" width="25.54296875" style="132" customWidth="1"/>
    <col min="4" max="4" width="4.81640625" style="132" customWidth="1"/>
    <col min="5" max="5" width="8.54296875" style="132" customWidth="1"/>
    <col min="6" max="6" width="10" style="132" customWidth="1"/>
    <col min="7" max="7" width="11" style="132" customWidth="1"/>
    <col min="8" max="8" width="8" style="132" customWidth="1"/>
    <col min="9" max="9" width="13.1796875" style="132" customWidth="1"/>
    <col min="10" max="10" width="98.453125" style="132" customWidth="1"/>
    <col min="11" max="1024" width="12.54296875" style="132" customWidth="1"/>
    <col min="1025" max="1025" width="10.26953125" style="132" customWidth="1"/>
    <col min="1026" max="16384" width="9.1796875" style="132"/>
  </cols>
  <sheetData>
    <row r="1" spans="1:10">
      <c r="A1" s="116"/>
    </row>
    <row r="2" spans="1:10">
      <c r="A2" s="116"/>
      <c r="J2" s="155" t="s">
        <v>295</v>
      </c>
    </row>
    <row r="3" spans="1:10">
      <c r="A3" s="116"/>
      <c r="J3" s="155" t="s">
        <v>0</v>
      </c>
    </row>
    <row r="4" spans="1:10">
      <c r="A4" s="116"/>
      <c r="B4" s="318" t="s">
        <v>40</v>
      </c>
      <c r="C4" s="318"/>
      <c r="D4" s="318"/>
      <c r="E4" s="318"/>
      <c r="F4" s="318"/>
      <c r="G4" s="318"/>
      <c r="H4" s="318"/>
      <c r="I4" s="318"/>
      <c r="J4" s="318"/>
    </row>
    <row r="5" spans="1:10">
      <c r="A5" s="116"/>
      <c r="B5" s="314"/>
      <c r="C5" s="314"/>
      <c r="D5" s="314"/>
      <c r="E5" s="314"/>
      <c r="F5" s="314"/>
      <c r="G5" s="314"/>
      <c r="H5" s="314"/>
      <c r="I5" s="314"/>
      <c r="J5" s="314"/>
    </row>
    <row r="6" spans="1:10">
      <c r="A6" s="116"/>
    </row>
    <row r="7" spans="1:10">
      <c r="B7" s="139"/>
      <c r="C7" s="139"/>
      <c r="D7" s="139"/>
      <c r="E7" s="139"/>
      <c r="F7" s="139"/>
      <c r="G7" s="139"/>
      <c r="H7" s="139"/>
      <c r="I7" s="139"/>
    </row>
    <row r="8" spans="1:10">
      <c r="A8" s="116"/>
      <c r="B8" s="323" t="s">
        <v>119</v>
      </c>
      <c r="C8" s="323"/>
      <c r="D8" s="139"/>
      <c r="E8" s="139"/>
      <c r="F8" s="139"/>
      <c r="G8" s="139"/>
      <c r="H8" s="139"/>
      <c r="I8" s="139"/>
      <c r="J8" s="163"/>
    </row>
    <row r="9" spans="1:10">
      <c r="A9" s="116"/>
      <c r="B9" s="164"/>
      <c r="C9" s="164"/>
      <c r="D9" s="164"/>
      <c r="E9" s="164"/>
      <c r="F9" s="164"/>
      <c r="G9" s="164"/>
      <c r="H9" s="164"/>
      <c r="I9" s="164"/>
      <c r="J9" s="163" t="s">
        <v>296</v>
      </c>
    </row>
    <row r="10" spans="1:10">
      <c r="A10" s="116"/>
      <c r="B10" s="156" t="s">
        <v>3</v>
      </c>
      <c r="C10" s="156" t="s">
        <v>4</v>
      </c>
      <c r="D10" s="156" t="s">
        <v>5</v>
      </c>
      <c r="E10" s="156" t="s">
        <v>6</v>
      </c>
      <c r="F10" s="156" t="s">
        <v>7</v>
      </c>
      <c r="G10" s="156" t="s">
        <v>10</v>
      </c>
      <c r="H10" s="156" t="s">
        <v>9</v>
      </c>
      <c r="I10" s="319" t="s">
        <v>10</v>
      </c>
      <c r="J10" s="319" t="s">
        <v>11</v>
      </c>
    </row>
    <row r="11" spans="1:10">
      <c r="A11" s="116"/>
      <c r="B11" s="157"/>
      <c r="C11" s="157"/>
      <c r="D11" s="157"/>
      <c r="E11" s="157"/>
      <c r="F11" s="157" t="s">
        <v>12</v>
      </c>
      <c r="G11" s="157" t="s">
        <v>12</v>
      </c>
      <c r="H11" s="157" t="s">
        <v>13</v>
      </c>
      <c r="I11" s="319"/>
      <c r="J11" s="319"/>
    </row>
    <row r="12" spans="1:10" s="79" customFormat="1">
      <c r="A12" s="113"/>
      <c r="B12" s="88">
        <v>1</v>
      </c>
      <c r="C12" s="221" t="s">
        <v>120</v>
      </c>
      <c r="D12" s="221" t="s">
        <v>30</v>
      </c>
      <c r="E12" s="221">
        <v>62</v>
      </c>
      <c r="F12" s="111">
        <v>0</v>
      </c>
      <c r="G12" s="111">
        <f t="shared" ref="G12:G14" si="0">E12*F12</f>
        <v>0</v>
      </c>
      <c r="H12" s="199">
        <v>0</v>
      </c>
      <c r="I12" s="101"/>
      <c r="J12" s="279" t="s">
        <v>121</v>
      </c>
    </row>
    <row r="13" spans="1:10" s="79" customFormat="1" ht="170.25" customHeight="1">
      <c r="A13" s="113"/>
      <c r="B13" s="88">
        <v>2</v>
      </c>
      <c r="C13" s="221" t="s">
        <v>122</v>
      </c>
      <c r="D13" s="221" t="s">
        <v>30</v>
      </c>
      <c r="E13" s="221">
        <v>90.4</v>
      </c>
      <c r="F13" s="111">
        <v>0</v>
      </c>
      <c r="G13" s="111">
        <f t="shared" si="0"/>
        <v>0</v>
      </c>
      <c r="H13" s="199">
        <v>0</v>
      </c>
      <c r="I13" s="101"/>
      <c r="J13" s="281"/>
    </row>
    <row r="14" spans="1:10" s="79" customFormat="1" ht="24">
      <c r="A14" s="113"/>
      <c r="B14" s="88">
        <v>3</v>
      </c>
      <c r="C14" s="221" t="s">
        <v>123</v>
      </c>
      <c r="D14" s="221" t="s">
        <v>16</v>
      </c>
      <c r="E14" s="221">
        <v>25</v>
      </c>
      <c r="F14" s="111">
        <v>0</v>
      </c>
      <c r="G14" s="111">
        <f t="shared" si="0"/>
        <v>0</v>
      </c>
      <c r="H14" s="199">
        <v>0</v>
      </c>
      <c r="I14" s="101"/>
      <c r="J14" s="320" t="s">
        <v>124</v>
      </c>
    </row>
    <row r="15" spans="1:10" s="79" customFormat="1" ht="24">
      <c r="A15" s="113"/>
      <c r="B15" s="88">
        <v>4</v>
      </c>
      <c r="C15" s="221" t="s">
        <v>125</v>
      </c>
      <c r="D15" s="221" t="s">
        <v>16</v>
      </c>
      <c r="E15" s="221">
        <v>21</v>
      </c>
      <c r="F15" s="111">
        <v>0</v>
      </c>
      <c r="G15" s="111">
        <f>E15*F15</f>
        <v>0</v>
      </c>
      <c r="H15" s="199">
        <v>0</v>
      </c>
      <c r="I15" s="101"/>
      <c r="J15" s="321"/>
    </row>
    <row r="16" spans="1:10" s="79" customFormat="1" ht="44.25" customHeight="1">
      <c r="A16" s="113"/>
      <c r="B16" s="88">
        <v>5</v>
      </c>
      <c r="C16" s="221" t="s">
        <v>126</v>
      </c>
      <c r="D16" s="221" t="s">
        <v>16</v>
      </c>
      <c r="E16" s="221">
        <v>33</v>
      </c>
      <c r="F16" s="111">
        <v>0</v>
      </c>
      <c r="G16" s="111">
        <f t="shared" ref="G16:G17" si="1">E16*F16</f>
        <v>0</v>
      </c>
      <c r="H16" s="199">
        <v>0</v>
      </c>
      <c r="I16" s="101"/>
      <c r="J16" s="322"/>
    </row>
    <row r="17" spans="1:10" s="79" customFormat="1" ht="192">
      <c r="A17" s="113"/>
      <c r="B17" s="88">
        <v>6</v>
      </c>
      <c r="C17" s="221" t="s">
        <v>127</v>
      </c>
      <c r="D17" s="221" t="s">
        <v>16</v>
      </c>
      <c r="E17" s="109">
        <v>32</v>
      </c>
      <c r="F17" s="111">
        <v>0</v>
      </c>
      <c r="G17" s="111">
        <f t="shared" si="1"/>
        <v>0</v>
      </c>
      <c r="H17" s="199">
        <v>0</v>
      </c>
      <c r="I17" s="101"/>
      <c r="J17" s="108" t="s">
        <v>128</v>
      </c>
    </row>
    <row r="18" spans="1:10">
      <c r="A18" s="116"/>
      <c r="B18" s="297" t="s">
        <v>129</v>
      </c>
      <c r="C18" s="298"/>
      <c r="D18" s="298"/>
      <c r="E18" s="298"/>
      <c r="F18" s="299"/>
      <c r="G18" s="111">
        <f>SUM(G12:G17)</f>
        <v>0</v>
      </c>
      <c r="H18" s="158" t="s">
        <v>35</v>
      </c>
      <c r="I18" s="110"/>
      <c r="J18" s="159"/>
    </row>
    <row r="19" spans="1:10">
      <c r="A19" s="116"/>
      <c r="B19" s="116"/>
      <c r="C19" s="116"/>
      <c r="D19" s="116"/>
      <c r="E19" s="116"/>
      <c r="F19" s="116"/>
      <c r="G19" s="160"/>
      <c r="H19" s="116"/>
      <c r="I19" s="160"/>
      <c r="J19" s="116"/>
    </row>
    <row r="20" spans="1:10">
      <c r="I20" s="152"/>
    </row>
    <row r="22" spans="1:10">
      <c r="B22" s="161"/>
      <c r="C22" s="317" t="s">
        <v>37</v>
      </c>
      <c r="D22" s="317"/>
      <c r="E22" s="317"/>
      <c r="F22" s="317"/>
      <c r="J22" s="162" t="s">
        <v>36</v>
      </c>
    </row>
    <row r="23" spans="1:10">
      <c r="B23" s="161"/>
      <c r="C23" s="162" t="s">
        <v>39</v>
      </c>
      <c r="D23" s="162"/>
      <c r="E23" s="162"/>
      <c r="J23" s="162" t="s">
        <v>38</v>
      </c>
    </row>
  </sheetData>
  <mergeCells count="9">
    <mergeCell ref="B18:F18"/>
    <mergeCell ref="C22:F22"/>
    <mergeCell ref="B4:J4"/>
    <mergeCell ref="B5:J5"/>
    <mergeCell ref="I10:I11"/>
    <mergeCell ref="J10:J11"/>
    <mergeCell ref="J12:J13"/>
    <mergeCell ref="J14:J16"/>
    <mergeCell ref="B8:C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workbookViewId="0">
      <selection activeCell="J6" sqref="J6"/>
    </sheetView>
  </sheetViews>
  <sheetFormatPr defaultColWidth="9.1796875" defaultRowHeight="14.5"/>
  <cols>
    <col min="1" max="1" width="1.26953125" style="132" customWidth="1"/>
    <col min="2" max="2" width="3.453125" style="132" customWidth="1"/>
    <col min="3" max="3" width="35.7265625" style="132" customWidth="1"/>
    <col min="4" max="4" width="5.453125" style="132" customWidth="1"/>
    <col min="5" max="5" width="7" style="132" customWidth="1"/>
    <col min="6" max="6" width="9.1796875" style="132" customWidth="1"/>
    <col min="7" max="7" width="12.1796875" style="132" customWidth="1"/>
    <col min="8" max="8" width="7.26953125" style="132" customWidth="1"/>
    <col min="9" max="9" width="15.453125" style="132" customWidth="1"/>
    <col min="10" max="10" width="56.81640625" style="132" bestFit="1" customWidth="1"/>
    <col min="11" max="1023" width="10.26953125" style="132" customWidth="1"/>
    <col min="1024" max="1024" width="12.54296875" style="132" customWidth="1"/>
    <col min="1025" max="16384" width="9.1796875" style="132"/>
  </cols>
  <sheetData>
    <row r="1" spans="2:10">
      <c r="B1" s="144"/>
      <c r="C1" s="144"/>
      <c r="D1" s="144"/>
      <c r="E1" s="144"/>
      <c r="F1" s="116"/>
      <c r="G1" s="144"/>
      <c r="I1" s="116"/>
      <c r="J1" s="116"/>
    </row>
    <row r="2" spans="2:10">
      <c r="B2" s="144"/>
      <c r="C2" s="144"/>
      <c r="D2" s="144"/>
      <c r="E2" s="144"/>
      <c r="F2" s="144"/>
      <c r="G2" s="116"/>
      <c r="H2" s="144"/>
      <c r="I2" s="116"/>
      <c r="J2" s="138" t="s">
        <v>295</v>
      </c>
    </row>
    <row r="3" spans="2:10">
      <c r="B3" s="144"/>
      <c r="C3" s="144"/>
      <c r="D3" s="144"/>
      <c r="E3" s="144"/>
      <c r="F3" s="144"/>
      <c r="G3" s="116"/>
      <c r="H3" s="144"/>
      <c r="I3" s="116"/>
      <c r="J3" s="138" t="s">
        <v>0</v>
      </c>
    </row>
    <row r="4" spans="2:10">
      <c r="B4" s="144"/>
      <c r="C4" s="144"/>
      <c r="D4" s="144"/>
      <c r="E4" s="144"/>
      <c r="F4" s="144"/>
      <c r="G4" s="116"/>
      <c r="H4" s="144"/>
      <c r="I4" s="116"/>
      <c r="J4" s="116"/>
    </row>
    <row r="5" spans="2:10">
      <c r="B5" s="165"/>
      <c r="C5" s="275" t="s">
        <v>40</v>
      </c>
      <c r="D5" s="275"/>
      <c r="E5" s="275"/>
      <c r="F5" s="275"/>
      <c r="G5" s="275"/>
      <c r="H5" s="275"/>
      <c r="I5" s="275"/>
      <c r="J5" s="275"/>
    </row>
    <row r="6" spans="2:10" ht="26.5">
      <c r="B6" s="129" t="s">
        <v>130</v>
      </c>
      <c r="C6" s="116"/>
      <c r="D6" s="116"/>
      <c r="E6" s="116"/>
      <c r="F6" s="116"/>
      <c r="G6" s="116"/>
      <c r="H6" s="116"/>
      <c r="I6" s="116"/>
      <c r="J6" s="166" t="s">
        <v>296</v>
      </c>
    </row>
    <row r="7" spans="2:10" ht="15" customHeight="1">
      <c r="C7" s="166"/>
      <c r="D7" s="166"/>
      <c r="E7" s="166"/>
      <c r="F7" s="166"/>
      <c r="G7" s="166"/>
      <c r="H7" s="166"/>
      <c r="I7" s="166"/>
    </row>
    <row r="8" spans="2:10">
      <c r="B8" s="301" t="s">
        <v>3</v>
      </c>
      <c r="C8" s="301" t="s">
        <v>4</v>
      </c>
      <c r="D8" s="301" t="s">
        <v>5</v>
      </c>
      <c r="E8" s="301" t="s">
        <v>6</v>
      </c>
      <c r="F8" s="134" t="s">
        <v>7</v>
      </c>
      <c r="G8" s="301" t="s">
        <v>8</v>
      </c>
      <c r="H8" s="134" t="s">
        <v>9</v>
      </c>
      <c r="I8" s="134" t="s">
        <v>10</v>
      </c>
      <c r="J8" s="301" t="s">
        <v>11</v>
      </c>
    </row>
    <row r="9" spans="2:10">
      <c r="B9" s="301"/>
      <c r="C9" s="301"/>
      <c r="D9" s="301"/>
      <c r="E9" s="301"/>
      <c r="F9" s="135" t="s">
        <v>12</v>
      </c>
      <c r="G9" s="301"/>
      <c r="H9" s="135" t="s">
        <v>13</v>
      </c>
      <c r="I9" s="135" t="s">
        <v>14</v>
      </c>
      <c r="J9" s="301"/>
    </row>
    <row r="10" spans="2:10" ht="114" customHeight="1">
      <c r="B10" s="105">
        <v>1</v>
      </c>
      <c r="C10" s="105" t="s">
        <v>131</v>
      </c>
      <c r="D10" s="88" t="s">
        <v>16</v>
      </c>
      <c r="E10" s="89">
        <v>771</v>
      </c>
      <c r="F10" s="91">
        <v>0</v>
      </c>
      <c r="G10" s="91">
        <f>E10*F10</f>
        <v>0</v>
      </c>
      <c r="H10" s="199">
        <v>0</v>
      </c>
      <c r="I10" s="90"/>
      <c r="J10" s="221" t="s">
        <v>132</v>
      </c>
    </row>
    <row r="11" spans="2:10" ht="36">
      <c r="B11" s="87">
        <v>2</v>
      </c>
      <c r="C11" s="106" t="s">
        <v>133</v>
      </c>
      <c r="D11" s="88" t="s">
        <v>134</v>
      </c>
      <c r="E11" s="89">
        <v>77</v>
      </c>
      <c r="F11" s="91">
        <v>0</v>
      </c>
      <c r="G11" s="91">
        <f t="shared" ref="G11:G12" si="0">E11*F11</f>
        <v>0</v>
      </c>
      <c r="H11" s="199">
        <v>0</v>
      </c>
      <c r="I11" s="90"/>
      <c r="J11" s="221" t="s">
        <v>135</v>
      </c>
    </row>
    <row r="12" spans="2:10" ht="24" customHeight="1">
      <c r="B12" s="87">
        <v>3</v>
      </c>
      <c r="C12" s="221" t="s">
        <v>136</v>
      </c>
      <c r="D12" s="88" t="s">
        <v>16</v>
      </c>
      <c r="E12" s="89">
        <v>7</v>
      </c>
      <c r="F12" s="91">
        <v>0</v>
      </c>
      <c r="G12" s="91">
        <f t="shared" si="0"/>
        <v>0</v>
      </c>
      <c r="H12" s="199">
        <v>0</v>
      </c>
      <c r="I12" s="90"/>
      <c r="J12" s="221" t="s">
        <v>137</v>
      </c>
    </row>
    <row r="13" spans="2:10">
      <c r="B13" s="324" t="s">
        <v>138</v>
      </c>
      <c r="C13" s="324"/>
      <c r="D13" s="324"/>
      <c r="E13" s="324"/>
      <c r="F13" s="324"/>
      <c r="G13" s="91">
        <f>SUM(G10:G12)</f>
        <v>0</v>
      </c>
      <c r="H13" s="136" t="s">
        <v>35</v>
      </c>
      <c r="I13" s="167"/>
      <c r="J13" s="150"/>
    </row>
    <row r="15" spans="2:10">
      <c r="I15" s="152"/>
    </row>
    <row r="17" spans="3:10">
      <c r="C17" s="274" t="s">
        <v>37</v>
      </c>
      <c r="D17" s="274"/>
      <c r="E17" s="274"/>
      <c r="F17" s="274"/>
      <c r="G17" s="146"/>
      <c r="H17" s="146"/>
      <c r="I17" s="146" t="s">
        <v>36</v>
      </c>
      <c r="J17" s="146" t="s">
        <v>37</v>
      </c>
    </row>
    <row r="18" spans="3:10">
      <c r="C18" s="146" t="s">
        <v>39</v>
      </c>
      <c r="D18" s="146"/>
      <c r="E18" s="146"/>
      <c r="F18" s="146"/>
      <c r="G18" s="146"/>
      <c r="H18" s="146"/>
      <c r="I18" s="146" t="s">
        <v>38</v>
      </c>
    </row>
  </sheetData>
  <mergeCells count="9">
    <mergeCell ref="B13:F13"/>
    <mergeCell ref="C17:F17"/>
    <mergeCell ref="C5:J5"/>
    <mergeCell ref="B8:B9"/>
    <mergeCell ref="C8:C9"/>
    <mergeCell ref="D8:D9"/>
    <mergeCell ref="E8:E9"/>
    <mergeCell ref="G8:G9"/>
    <mergeCell ref="J8:J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7"/>
  <sheetViews>
    <sheetView workbookViewId="0">
      <selection activeCell="E1" sqref="E1"/>
    </sheetView>
  </sheetViews>
  <sheetFormatPr defaultColWidth="9.1796875" defaultRowHeight="14.5"/>
  <cols>
    <col min="1" max="1" width="1.54296875" customWidth="1"/>
    <col min="2" max="2" width="4" customWidth="1"/>
    <col min="3" max="3" width="23" customWidth="1"/>
    <col min="4" max="4" width="3.7265625" customWidth="1"/>
    <col min="5" max="5" width="6.7265625" style="68" customWidth="1"/>
    <col min="6" max="6" width="8.7265625" style="6" customWidth="1"/>
    <col min="7" max="7" width="11.7265625" style="6" customWidth="1"/>
    <col min="8" max="8" width="8" customWidth="1"/>
    <col min="9" max="9" width="14.1796875" style="6" customWidth="1"/>
    <col min="10" max="10" width="76.54296875" customWidth="1"/>
    <col min="11" max="18" width="12.1796875" customWidth="1"/>
    <col min="19" max="1023" width="10.26953125" customWidth="1"/>
    <col min="1024" max="1024" width="12.54296875" customWidth="1"/>
  </cols>
  <sheetData>
    <row r="1" spans="2:11">
      <c r="B1" s="1"/>
      <c r="C1" s="1"/>
      <c r="D1" s="1"/>
      <c r="E1" s="61"/>
      <c r="F1" s="2"/>
      <c r="G1" s="2"/>
      <c r="H1" s="1"/>
      <c r="I1" s="2"/>
      <c r="J1" s="3"/>
    </row>
    <row r="2" spans="2:11">
      <c r="B2" s="1"/>
      <c r="C2" s="1"/>
      <c r="D2" s="1"/>
      <c r="E2" s="61"/>
      <c r="F2" s="2"/>
      <c r="G2" s="2"/>
      <c r="H2" s="1"/>
      <c r="I2" s="2"/>
      <c r="J2" s="16" t="s">
        <v>295</v>
      </c>
    </row>
    <row r="3" spans="2:11">
      <c r="B3" s="1"/>
      <c r="C3" s="1"/>
      <c r="D3" s="1"/>
      <c r="E3" s="61"/>
      <c r="F3" s="2"/>
      <c r="G3" s="2"/>
      <c r="H3" s="1"/>
      <c r="I3" s="2"/>
      <c r="J3" s="16" t="s">
        <v>0</v>
      </c>
    </row>
    <row r="4" spans="2:11">
      <c r="B4" s="288" t="s">
        <v>40</v>
      </c>
      <c r="C4" s="288"/>
      <c r="D4" s="288"/>
      <c r="E4" s="288"/>
      <c r="F4" s="288"/>
      <c r="G4" s="288"/>
      <c r="H4" s="288"/>
      <c r="I4" s="2"/>
      <c r="J4" s="3"/>
    </row>
    <row r="5" spans="2:11">
      <c r="C5" s="3"/>
      <c r="D5" s="3"/>
      <c r="E5" s="63"/>
      <c r="F5" s="45"/>
      <c r="G5" s="2"/>
      <c r="H5" s="3"/>
      <c r="I5" s="2"/>
      <c r="J5" s="3"/>
    </row>
    <row r="6" spans="2:11">
      <c r="B6" s="276" t="s">
        <v>139</v>
      </c>
      <c r="C6" s="276"/>
      <c r="D6" s="276"/>
      <c r="E6" s="276"/>
      <c r="F6" s="276"/>
      <c r="G6" s="276"/>
      <c r="H6" s="116"/>
      <c r="I6" s="117"/>
      <c r="J6" s="116"/>
    </row>
    <row r="7" spans="2:11">
      <c r="B7" s="168"/>
      <c r="C7" s="168"/>
      <c r="D7" s="168"/>
      <c r="E7" s="168"/>
      <c r="F7" s="168"/>
      <c r="G7" s="168"/>
      <c r="H7" s="168"/>
      <c r="I7" s="168"/>
      <c r="J7" s="168" t="s">
        <v>296</v>
      </c>
    </row>
    <row r="8" spans="2:11">
      <c r="B8" s="325" t="s">
        <v>3</v>
      </c>
      <c r="C8" s="325" t="s">
        <v>4</v>
      </c>
      <c r="D8" s="325" t="s">
        <v>5</v>
      </c>
      <c r="E8" s="326" t="s">
        <v>6</v>
      </c>
      <c r="F8" s="169" t="s">
        <v>7</v>
      </c>
      <c r="G8" s="327" t="s">
        <v>8</v>
      </c>
      <c r="H8" s="170" t="s">
        <v>9</v>
      </c>
      <c r="I8" s="169" t="s">
        <v>10</v>
      </c>
      <c r="J8" s="325" t="s">
        <v>11</v>
      </c>
    </row>
    <row r="9" spans="2:11">
      <c r="B9" s="325"/>
      <c r="C9" s="325"/>
      <c r="D9" s="325"/>
      <c r="E9" s="326"/>
      <c r="F9" s="171" t="s">
        <v>12</v>
      </c>
      <c r="G9" s="327"/>
      <c r="H9" s="172" t="s">
        <v>13</v>
      </c>
      <c r="I9" s="171" t="s">
        <v>14</v>
      </c>
      <c r="J9" s="325"/>
    </row>
    <row r="10" spans="2:11" s="79" customFormat="1" ht="30.75" customHeight="1">
      <c r="B10" s="80">
        <v>1</v>
      </c>
      <c r="C10" s="108" t="s">
        <v>140</v>
      </c>
      <c r="D10" s="81" t="s">
        <v>16</v>
      </c>
      <c r="E10" s="98">
        <v>39</v>
      </c>
      <c r="F10" s="96">
        <v>0</v>
      </c>
      <c r="G10" s="96">
        <f>E10*F10</f>
        <v>0</v>
      </c>
      <c r="H10" s="199">
        <v>0</v>
      </c>
      <c r="I10" s="97"/>
      <c r="J10" s="279" t="s">
        <v>141</v>
      </c>
      <c r="K10" s="115"/>
    </row>
    <row r="11" spans="2:11" s="79" customFormat="1" ht="26.25" customHeight="1">
      <c r="B11" s="81">
        <v>2</v>
      </c>
      <c r="C11" s="241" t="s">
        <v>142</v>
      </c>
      <c r="D11" s="81" t="s">
        <v>16</v>
      </c>
      <c r="E11" s="98">
        <v>77</v>
      </c>
      <c r="F11" s="96">
        <v>0</v>
      </c>
      <c r="G11" s="96">
        <f t="shared" ref="G11:G21" si="0">E11*F11</f>
        <v>0</v>
      </c>
      <c r="H11" s="199">
        <v>0</v>
      </c>
      <c r="I11" s="97"/>
      <c r="J11" s="280"/>
    </row>
    <row r="12" spans="2:11" s="79" customFormat="1" ht="26.25" customHeight="1">
      <c r="B12" s="80">
        <v>3</v>
      </c>
      <c r="C12" s="241" t="s">
        <v>143</v>
      </c>
      <c r="D12" s="81" t="s">
        <v>16</v>
      </c>
      <c r="E12" s="98">
        <v>17</v>
      </c>
      <c r="F12" s="96">
        <v>0</v>
      </c>
      <c r="G12" s="96">
        <f t="shared" si="0"/>
        <v>0</v>
      </c>
      <c r="H12" s="199">
        <v>0</v>
      </c>
      <c r="I12" s="97"/>
      <c r="J12" s="280"/>
    </row>
    <row r="13" spans="2:11" s="79" customFormat="1" ht="31.5" customHeight="1">
      <c r="B13" s="81">
        <v>4</v>
      </c>
      <c r="C13" s="108" t="s">
        <v>144</v>
      </c>
      <c r="D13" s="81" t="s">
        <v>16</v>
      </c>
      <c r="E13" s="98">
        <v>69</v>
      </c>
      <c r="F13" s="96">
        <v>0</v>
      </c>
      <c r="G13" s="96">
        <f t="shared" si="0"/>
        <v>0</v>
      </c>
      <c r="H13" s="199">
        <v>0</v>
      </c>
      <c r="I13" s="97"/>
      <c r="J13" s="280"/>
    </row>
    <row r="14" spans="2:11" s="79" customFormat="1" ht="25.5" customHeight="1">
      <c r="B14" s="80">
        <v>5</v>
      </c>
      <c r="C14" s="108" t="s">
        <v>145</v>
      </c>
      <c r="D14" s="81" t="s">
        <v>16</v>
      </c>
      <c r="E14" s="98">
        <v>28</v>
      </c>
      <c r="F14" s="96">
        <v>0</v>
      </c>
      <c r="G14" s="96">
        <f t="shared" si="0"/>
        <v>0</v>
      </c>
      <c r="H14" s="199">
        <v>0</v>
      </c>
      <c r="I14" s="97"/>
      <c r="J14" s="280"/>
    </row>
    <row r="15" spans="2:11" s="79" customFormat="1" ht="27.75" customHeight="1">
      <c r="B15" s="81">
        <v>6</v>
      </c>
      <c r="C15" s="108" t="s">
        <v>146</v>
      </c>
      <c r="D15" s="81" t="s">
        <v>16</v>
      </c>
      <c r="E15" s="98">
        <v>33</v>
      </c>
      <c r="F15" s="96">
        <v>0</v>
      </c>
      <c r="G15" s="96">
        <f t="shared" si="0"/>
        <v>0</v>
      </c>
      <c r="H15" s="199">
        <v>0</v>
      </c>
      <c r="I15" s="97"/>
      <c r="J15" s="280"/>
    </row>
    <row r="16" spans="2:11" s="79" customFormat="1" ht="27.75" customHeight="1">
      <c r="B16" s="80">
        <v>7</v>
      </c>
      <c r="C16" s="108" t="s">
        <v>147</v>
      </c>
      <c r="D16" s="81" t="s">
        <v>16</v>
      </c>
      <c r="E16" s="98">
        <v>31</v>
      </c>
      <c r="F16" s="96">
        <v>0</v>
      </c>
      <c r="G16" s="96">
        <f t="shared" si="0"/>
        <v>0</v>
      </c>
      <c r="H16" s="199">
        <v>0</v>
      </c>
      <c r="I16" s="97"/>
      <c r="J16" s="280"/>
    </row>
    <row r="17" spans="2:10" s="79" customFormat="1" ht="33" customHeight="1">
      <c r="B17" s="81">
        <v>8</v>
      </c>
      <c r="C17" s="108" t="s">
        <v>273</v>
      </c>
      <c r="D17" s="81" t="s">
        <v>16</v>
      </c>
      <c r="E17" s="98">
        <v>148</v>
      </c>
      <c r="F17" s="96">
        <v>0</v>
      </c>
      <c r="G17" s="96">
        <f t="shared" si="0"/>
        <v>0</v>
      </c>
      <c r="H17" s="199">
        <v>0</v>
      </c>
      <c r="I17" s="97"/>
      <c r="J17" s="280"/>
    </row>
    <row r="18" spans="2:10" s="79" customFormat="1" ht="30.75" customHeight="1">
      <c r="B18" s="80">
        <v>9</v>
      </c>
      <c r="C18" s="108" t="s">
        <v>274</v>
      </c>
      <c r="D18" s="81" t="s">
        <v>16</v>
      </c>
      <c r="E18" s="98">
        <v>82</v>
      </c>
      <c r="F18" s="96">
        <v>0</v>
      </c>
      <c r="G18" s="96">
        <f t="shared" si="0"/>
        <v>0</v>
      </c>
      <c r="H18" s="199">
        <v>0</v>
      </c>
      <c r="I18" s="97"/>
      <c r="J18" s="280"/>
    </row>
    <row r="19" spans="2:10" s="79" customFormat="1" ht="33" customHeight="1">
      <c r="B19" s="81">
        <v>10</v>
      </c>
      <c r="C19" s="108" t="s">
        <v>275</v>
      </c>
      <c r="D19" s="81" t="s">
        <v>16</v>
      </c>
      <c r="E19" s="98">
        <v>87</v>
      </c>
      <c r="F19" s="96">
        <v>0</v>
      </c>
      <c r="G19" s="96">
        <f t="shared" si="0"/>
        <v>0</v>
      </c>
      <c r="H19" s="199">
        <v>0</v>
      </c>
      <c r="I19" s="97"/>
      <c r="J19" s="280"/>
    </row>
    <row r="20" spans="2:10" s="79" customFormat="1" ht="33.75" customHeight="1">
      <c r="B20" s="80">
        <v>11</v>
      </c>
      <c r="C20" s="108" t="s">
        <v>148</v>
      </c>
      <c r="D20" s="81" t="s">
        <v>16</v>
      </c>
      <c r="E20" s="98">
        <v>47</v>
      </c>
      <c r="F20" s="96">
        <v>0</v>
      </c>
      <c r="G20" s="96">
        <f t="shared" si="0"/>
        <v>0</v>
      </c>
      <c r="H20" s="199">
        <v>0</v>
      </c>
      <c r="I20" s="97"/>
      <c r="J20" s="280"/>
    </row>
    <row r="21" spans="2:10" s="79" customFormat="1" ht="35.25" customHeight="1">
      <c r="B21" s="81">
        <v>12</v>
      </c>
      <c r="C21" s="108" t="s">
        <v>149</v>
      </c>
      <c r="D21" s="81" t="s">
        <v>16</v>
      </c>
      <c r="E21" s="98">
        <v>46</v>
      </c>
      <c r="F21" s="96">
        <v>0</v>
      </c>
      <c r="G21" s="96">
        <f t="shared" si="0"/>
        <v>0</v>
      </c>
      <c r="H21" s="199">
        <v>0</v>
      </c>
      <c r="I21" s="97"/>
      <c r="J21" s="280"/>
    </row>
    <row r="22" spans="2:10">
      <c r="B22" s="328" t="s">
        <v>150</v>
      </c>
      <c r="C22" s="329"/>
      <c r="D22" s="329"/>
      <c r="E22" s="329"/>
      <c r="F22" s="330"/>
      <c r="G22" s="96">
        <f>SUM(G10:G21)</f>
        <v>0</v>
      </c>
      <c r="H22" s="126" t="s">
        <v>35</v>
      </c>
      <c r="I22" s="97"/>
      <c r="J22" s="173"/>
    </row>
    <row r="23" spans="2:10">
      <c r="B23" s="29"/>
      <c r="C23" s="47"/>
      <c r="D23" s="29"/>
      <c r="E23" s="69"/>
      <c r="F23" s="48"/>
      <c r="G23" s="49"/>
      <c r="H23" s="29"/>
      <c r="I23" s="48"/>
      <c r="J23" s="47"/>
    </row>
    <row r="24" spans="2:10">
      <c r="B24" s="27"/>
      <c r="C24" s="27"/>
      <c r="D24" s="27"/>
      <c r="E24" s="62"/>
      <c r="F24" s="46"/>
      <c r="G24" s="46"/>
      <c r="H24" s="27"/>
      <c r="I24" s="46"/>
      <c r="J24" s="27"/>
    </row>
    <row r="25" spans="2:10">
      <c r="B25" s="27"/>
      <c r="C25" s="27"/>
      <c r="D25" s="27"/>
      <c r="E25" s="62"/>
      <c r="F25" s="46"/>
      <c r="G25" s="46"/>
      <c r="H25" s="27"/>
      <c r="I25" s="46"/>
      <c r="J25" s="27"/>
    </row>
    <row r="26" spans="2:10">
      <c r="B26" s="27"/>
      <c r="C26" s="286" t="s">
        <v>37</v>
      </c>
      <c r="D26" s="286"/>
      <c r="E26" s="286"/>
      <c r="F26" s="286"/>
      <c r="G26" s="8"/>
      <c r="H26" s="9"/>
      <c r="I26" s="8"/>
      <c r="J26" s="9" t="s">
        <v>36</v>
      </c>
    </row>
    <row r="27" spans="2:10">
      <c r="B27" s="27"/>
      <c r="C27" s="9" t="s">
        <v>39</v>
      </c>
      <c r="D27" s="9"/>
      <c r="E27" s="67"/>
      <c r="F27" s="8"/>
      <c r="G27" s="8"/>
      <c r="H27" s="9"/>
      <c r="I27" s="8"/>
      <c r="J27" s="9" t="s">
        <v>38</v>
      </c>
    </row>
  </sheetData>
  <mergeCells count="11">
    <mergeCell ref="J8:J9"/>
    <mergeCell ref="C26:F26"/>
    <mergeCell ref="B4:H4"/>
    <mergeCell ref="B6:G6"/>
    <mergeCell ref="B8:B9"/>
    <mergeCell ref="C8:C9"/>
    <mergeCell ref="D8:D9"/>
    <mergeCell ref="E8:E9"/>
    <mergeCell ref="G8:G9"/>
    <mergeCell ref="B22:F22"/>
    <mergeCell ref="J10:J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5"/>
  <sheetViews>
    <sheetView topLeftCell="B1" zoomScaleNormal="100" workbookViewId="0">
      <selection activeCell="J4" sqref="J4"/>
    </sheetView>
  </sheetViews>
  <sheetFormatPr defaultColWidth="9.1796875" defaultRowHeight="14.5"/>
  <cols>
    <col min="1" max="1" width="1.26953125" style="132" customWidth="1"/>
    <col min="2" max="2" width="3" style="132" bestFit="1" customWidth="1"/>
    <col min="3" max="3" width="38.26953125" style="132" bestFit="1" customWidth="1"/>
    <col min="4" max="4" width="3.81640625" style="132" bestFit="1" customWidth="1"/>
    <col min="5" max="5" width="5.7265625" style="151" bestFit="1" customWidth="1"/>
    <col min="6" max="6" width="8.26953125" style="147" bestFit="1" customWidth="1"/>
    <col min="7" max="7" width="11" style="147" bestFit="1" customWidth="1"/>
    <col min="8" max="8" width="6.7265625" style="132" bestFit="1" customWidth="1"/>
    <col min="9" max="9" width="12.54296875" style="147" customWidth="1"/>
    <col min="10" max="10" width="78.7265625" style="132" customWidth="1"/>
    <col min="11" max="1020" width="10.26953125" style="132" customWidth="1"/>
    <col min="1021" max="1021" width="12.54296875" style="132" customWidth="1"/>
    <col min="1022" max="16384" width="9.1796875" style="132"/>
  </cols>
  <sheetData>
    <row r="1" spans="1:10">
      <c r="A1" s="116"/>
      <c r="B1" s="144"/>
      <c r="C1" s="144"/>
      <c r="D1" s="144"/>
      <c r="E1" s="148"/>
      <c r="F1" s="117"/>
      <c r="G1" s="184"/>
      <c r="H1" s="116"/>
      <c r="I1" s="117"/>
      <c r="J1" s="116"/>
    </row>
    <row r="2" spans="1:10">
      <c r="A2" s="116"/>
      <c r="B2" s="144"/>
      <c r="C2" s="144"/>
      <c r="D2" s="144"/>
      <c r="E2" s="148"/>
      <c r="F2" s="117"/>
      <c r="G2" s="184"/>
      <c r="H2" s="116"/>
      <c r="I2" s="117"/>
      <c r="J2" s="138" t="s">
        <v>295</v>
      </c>
    </row>
    <row r="3" spans="1:10">
      <c r="A3" s="116"/>
      <c r="B3" s="144"/>
      <c r="C3" s="144"/>
      <c r="D3" s="144"/>
      <c r="E3" s="148"/>
      <c r="F3" s="117"/>
      <c r="G3" s="184"/>
      <c r="H3" s="116"/>
      <c r="I3" s="117"/>
      <c r="J3" s="138" t="s">
        <v>0</v>
      </c>
    </row>
    <row r="4" spans="1:10">
      <c r="A4" s="116"/>
      <c r="B4" s="275" t="s">
        <v>40</v>
      </c>
      <c r="C4" s="275"/>
      <c r="D4" s="275"/>
      <c r="E4" s="275"/>
      <c r="F4" s="275"/>
      <c r="G4" s="275"/>
      <c r="H4" s="275"/>
      <c r="I4" s="117"/>
      <c r="J4" s="116"/>
    </row>
    <row r="5" spans="1:10">
      <c r="A5" s="116"/>
      <c r="C5" s="116"/>
      <c r="D5" s="116"/>
      <c r="E5" s="148"/>
      <c r="F5" s="117"/>
      <c r="G5" s="184"/>
      <c r="H5" s="116"/>
      <c r="I5" s="117"/>
      <c r="J5" s="116"/>
    </row>
    <row r="6" spans="1:10">
      <c r="A6" s="116"/>
      <c r="B6" s="276" t="s">
        <v>151</v>
      </c>
      <c r="C6" s="276"/>
      <c r="D6" s="276"/>
      <c r="E6" s="276"/>
      <c r="F6" s="276"/>
      <c r="G6" s="276"/>
      <c r="H6" s="276"/>
      <c r="I6" s="117"/>
      <c r="J6" s="116"/>
    </row>
    <row r="7" spans="1:10" ht="15" customHeight="1">
      <c r="A7" s="116"/>
      <c r="B7" s="166"/>
      <c r="C7" s="166"/>
      <c r="D7" s="166"/>
      <c r="E7" s="166"/>
      <c r="F7" s="166"/>
      <c r="G7" s="166"/>
      <c r="H7" s="166"/>
      <c r="I7" s="166"/>
      <c r="J7" s="166" t="s">
        <v>296</v>
      </c>
    </row>
    <row r="8" spans="1:10">
      <c r="A8" s="116"/>
      <c r="B8" s="301" t="s">
        <v>3</v>
      </c>
      <c r="C8" s="301" t="s">
        <v>4</v>
      </c>
      <c r="D8" s="301" t="s">
        <v>5</v>
      </c>
      <c r="E8" s="302" t="s">
        <v>6</v>
      </c>
      <c r="F8" s="140" t="s">
        <v>7</v>
      </c>
      <c r="G8" s="338" t="s">
        <v>8</v>
      </c>
      <c r="H8" s="134" t="s">
        <v>9</v>
      </c>
      <c r="I8" s="140" t="s">
        <v>10</v>
      </c>
      <c r="J8" s="301" t="s">
        <v>11</v>
      </c>
    </row>
    <row r="9" spans="1:10">
      <c r="A9" s="116"/>
      <c r="B9" s="301"/>
      <c r="C9" s="301"/>
      <c r="D9" s="301"/>
      <c r="E9" s="302"/>
      <c r="F9" s="141" t="s">
        <v>12</v>
      </c>
      <c r="G9" s="338"/>
      <c r="H9" s="135" t="s">
        <v>13</v>
      </c>
      <c r="I9" s="141" t="s">
        <v>14</v>
      </c>
      <c r="J9" s="301"/>
    </row>
    <row r="10" spans="1:10">
      <c r="A10" s="116"/>
      <c r="B10" s="308" t="s">
        <v>152</v>
      </c>
      <c r="C10" s="309"/>
      <c r="D10" s="309"/>
      <c r="E10" s="309"/>
      <c r="F10" s="309"/>
      <c r="G10" s="309"/>
      <c r="H10" s="309"/>
      <c r="I10" s="309"/>
      <c r="J10" s="310"/>
    </row>
    <row r="11" spans="1:10" ht="45" customHeight="1">
      <c r="A11" s="116"/>
      <c r="B11" s="81">
        <v>1</v>
      </c>
      <c r="C11" s="108" t="s">
        <v>153</v>
      </c>
      <c r="D11" s="81" t="s">
        <v>16</v>
      </c>
      <c r="E11" s="98">
        <v>65</v>
      </c>
      <c r="F11" s="96">
        <v>0</v>
      </c>
      <c r="G11" s="96">
        <f t="shared" ref="G11:G15" si="0">E11*F11</f>
        <v>0</v>
      </c>
      <c r="H11" s="199">
        <v>0</v>
      </c>
      <c r="I11" s="97"/>
      <c r="J11" s="320" t="s">
        <v>276</v>
      </c>
    </row>
    <row r="12" spans="1:10" ht="42.75" customHeight="1">
      <c r="A12" s="116"/>
      <c r="B12" s="80">
        <v>2</v>
      </c>
      <c r="C12" s="108" t="s">
        <v>154</v>
      </c>
      <c r="D12" s="81" t="s">
        <v>16</v>
      </c>
      <c r="E12" s="98">
        <v>19</v>
      </c>
      <c r="F12" s="96">
        <v>0</v>
      </c>
      <c r="G12" s="96">
        <f t="shared" si="0"/>
        <v>0</v>
      </c>
      <c r="H12" s="199">
        <v>0</v>
      </c>
      <c r="I12" s="97"/>
      <c r="J12" s="321"/>
    </row>
    <row r="13" spans="1:10" ht="43.5" customHeight="1">
      <c r="A13" s="116"/>
      <c r="B13" s="80">
        <v>3</v>
      </c>
      <c r="C13" s="108" t="s">
        <v>155</v>
      </c>
      <c r="D13" s="81" t="s">
        <v>16</v>
      </c>
      <c r="E13" s="98">
        <v>31</v>
      </c>
      <c r="F13" s="96">
        <v>0</v>
      </c>
      <c r="G13" s="96">
        <f t="shared" si="0"/>
        <v>0</v>
      </c>
      <c r="H13" s="199">
        <v>0</v>
      </c>
      <c r="I13" s="97"/>
      <c r="J13" s="321"/>
    </row>
    <row r="14" spans="1:10" ht="39.75" customHeight="1">
      <c r="A14" s="116"/>
      <c r="B14" s="81">
        <v>4</v>
      </c>
      <c r="C14" s="80" t="s">
        <v>156</v>
      </c>
      <c r="D14" s="81" t="s">
        <v>16</v>
      </c>
      <c r="E14" s="82">
        <v>57</v>
      </c>
      <c r="F14" s="97">
        <v>0</v>
      </c>
      <c r="G14" s="96">
        <f t="shared" si="0"/>
        <v>0</v>
      </c>
      <c r="H14" s="199">
        <v>0</v>
      </c>
      <c r="I14" s="104"/>
      <c r="J14" s="321"/>
    </row>
    <row r="15" spans="1:10" ht="46.5" customHeight="1">
      <c r="A15" s="116"/>
      <c r="B15" s="80">
        <v>5</v>
      </c>
      <c r="C15" s="108" t="s">
        <v>157</v>
      </c>
      <c r="D15" s="81" t="s">
        <v>16</v>
      </c>
      <c r="E15" s="98">
        <v>61</v>
      </c>
      <c r="F15" s="96">
        <v>0</v>
      </c>
      <c r="G15" s="96">
        <f t="shared" si="0"/>
        <v>0</v>
      </c>
      <c r="H15" s="199">
        <v>0</v>
      </c>
      <c r="I15" s="97"/>
      <c r="J15" s="322"/>
    </row>
    <row r="16" spans="1:10">
      <c r="A16" s="116"/>
      <c r="B16" s="339" t="s">
        <v>158</v>
      </c>
      <c r="C16" s="340"/>
      <c r="D16" s="340"/>
      <c r="E16" s="340"/>
      <c r="F16" s="340"/>
      <c r="G16" s="340"/>
      <c r="H16" s="340"/>
      <c r="I16" s="340"/>
      <c r="J16" s="341"/>
    </row>
    <row r="17" spans="1:10" ht="60" customHeight="1">
      <c r="A17" s="116"/>
      <c r="B17" s="81">
        <v>1</v>
      </c>
      <c r="C17" s="108" t="s">
        <v>159</v>
      </c>
      <c r="D17" s="81" t="s">
        <v>16</v>
      </c>
      <c r="E17" s="98">
        <v>19</v>
      </c>
      <c r="F17" s="96">
        <v>0</v>
      </c>
      <c r="G17" s="96">
        <f>E17*F17</f>
        <v>0</v>
      </c>
      <c r="H17" s="199">
        <v>0.08</v>
      </c>
      <c r="I17" s="97"/>
      <c r="J17" s="279" t="s">
        <v>160</v>
      </c>
    </row>
    <row r="18" spans="1:10" ht="63.75" customHeight="1">
      <c r="A18" s="116"/>
      <c r="B18" s="81">
        <v>2</v>
      </c>
      <c r="C18" s="108" t="s">
        <v>161</v>
      </c>
      <c r="D18" s="81" t="s">
        <v>16</v>
      </c>
      <c r="E18" s="98">
        <v>122</v>
      </c>
      <c r="F18" s="96">
        <v>0</v>
      </c>
      <c r="G18" s="96">
        <f t="shared" ref="G18:G21" si="1">E18*F18</f>
        <v>0</v>
      </c>
      <c r="H18" s="199">
        <v>0</v>
      </c>
      <c r="I18" s="97"/>
      <c r="J18" s="280"/>
    </row>
    <row r="19" spans="1:10">
      <c r="A19" s="116"/>
      <c r="B19" s="81">
        <v>3</v>
      </c>
      <c r="C19" s="108" t="s">
        <v>162</v>
      </c>
      <c r="D19" s="81" t="s">
        <v>16</v>
      </c>
      <c r="E19" s="98">
        <v>5</v>
      </c>
      <c r="F19" s="96">
        <v>0</v>
      </c>
      <c r="G19" s="96">
        <f t="shared" si="1"/>
        <v>0</v>
      </c>
      <c r="H19" s="199">
        <v>0</v>
      </c>
      <c r="I19" s="97"/>
      <c r="J19" s="280"/>
    </row>
    <row r="20" spans="1:10">
      <c r="A20" s="116"/>
      <c r="B20" s="81">
        <v>4</v>
      </c>
      <c r="C20" s="108" t="s">
        <v>163</v>
      </c>
      <c r="D20" s="81" t="s">
        <v>16</v>
      </c>
      <c r="E20" s="98">
        <v>343</v>
      </c>
      <c r="F20" s="96">
        <v>0</v>
      </c>
      <c r="G20" s="96">
        <f t="shared" si="1"/>
        <v>0</v>
      </c>
      <c r="H20" s="199">
        <v>0</v>
      </c>
      <c r="I20" s="97"/>
      <c r="J20" s="280"/>
    </row>
    <row r="21" spans="1:10" ht="102.75" customHeight="1">
      <c r="A21" s="116"/>
      <c r="B21" s="81">
        <v>5</v>
      </c>
      <c r="C21" s="80" t="s">
        <v>164</v>
      </c>
      <c r="D21" s="81" t="s">
        <v>16</v>
      </c>
      <c r="E21" s="98">
        <v>32</v>
      </c>
      <c r="F21" s="96">
        <v>0</v>
      </c>
      <c r="G21" s="96">
        <f t="shared" si="1"/>
        <v>0</v>
      </c>
      <c r="H21" s="199">
        <v>0</v>
      </c>
      <c r="I21" s="97"/>
      <c r="J21" s="281"/>
    </row>
    <row r="22" spans="1:10">
      <c r="A22" s="116"/>
      <c r="B22" s="331" t="s">
        <v>165</v>
      </c>
      <c r="C22" s="332"/>
      <c r="D22" s="332"/>
      <c r="E22" s="332"/>
      <c r="F22" s="332"/>
      <c r="G22" s="332"/>
      <c r="H22" s="332"/>
      <c r="I22" s="332"/>
      <c r="J22" s="333"/>
    </row>
    <row r="23" spans="1:10" ht="142.5" customHeight="1">
      <c r="A23" s="116"/>
      <c r="B23" s="217">
        <v>1</v>
      </c>
      <c r="C23" s="242" t="s">
        <v>166</v>
      </c>
      <c r="D23" s="217" t="s">
        <v>16</v>
      </c>
      <c r="E23" s="243">
        <v>15</v>
      </c>
      <c r="F23" s="193">
        <v>0</v>
      </c>
      <c r="G23" s="96">
        <f>E23*F23</f>
        <v>0</v>
      </c>
      <c r="H23" s="199">
        <v>0</v>
      </c>
      <c r="I23" s="194"/>
      <c r="J23" s="80" t="s">
        <v>167</v>
      </c>
    </row>
    <row r="24" spans="1:10">
      <c r="A24" s="116"/>
      <c r="B24" s="331" t="s">
        <v>168</v>
      </c>
      <c r="C24" s="332"/>
      <c r="D24" s="332"/>
      <c r="E24" s="332"/>
      <c r="F24" s="332"/>
      <c r="G24" s="332"/>
      <c r="H24" s="332"/>
      <c r="I24" s="332"/>
      <c r="J24" s="333"/>
    </row>
    <row r="25" spans="1:10" ht="60.75" customHeight="1">
      <c r="A25" s="116"/>
      <c r="B25" s="81">
        <v>1</v>
      </c>
      <c r="C25" s="108" t="s">
        <v>169</v>
      </c>
      <c r="D25" s="81" t="s">
        <v>134</v>
      </c>
      <c r="E25" s="98">
        <v>229</v>
      </c>
      <c r="F25" s="96">
        <v>0</v>
      </c>
      <c r="G25" s="96">
        <f>E25*F25</f>
        <v>0</v>
      </c>
      <c r="H25" s="199">
        <v>0</v>
      </c>
      <c r="I25" s="97"/>
      <c r="J25" s="279" t="s">
        <v>170</v>
      </c>
    </row>
    <row r="26" spans="1:10" ht="54" customHeight="1">
      <c r="A26" s="116"/>
      <c r="B26" s="81">
        <v>2</v>
      </c>
      <c r="C26" s="108" t="s">
        <v>171</v>
      </c>
      <c r="D26" s="81" t="s">
        <v>16</v>
      </c>
      <c r="E26" s="98">
        <v>180</v>
      </c>
      <c r="F26" s="96">
        <v>0</v>
      </c>
      <c r="G26" s="96">
        <f t="shared" ref="G26:G35" si="2">E26*F26</f>
        <v>0</v>
      </c>
      <c r="H26" s="199">
        <v>0</v>
      </c>
      <c r="I26" s="97"/>
      <c r="J26" s="280"/>
    </row>
    <row r="27" spans="1:10" ht="84.75" customHeight="1">
      <c r="A27" s="116"/>
      <c r="B27" s="81">
        <v>3</v>
      </c>
      <c r="C27" s="108" t="s">
        <v>172</v>
      </c>
      <c r="D27" s="81" t="s">
        <v>16</v>
      </c>
      <c r="E27" s="98">
        <v>272</v>
      </c>
      <c r="F27" s="96">
        <v>0</v>
      </c>
      <c r="G27" s="96">
        <f t="shared" si="2"/>
        <v>0</v>
      </c>
      <c r="H27" s="199">
        <v>0</v>
      </c>
      <c r="I27" s="97"/>
      <c r="J27" s="281"/>
    </row>
    <row r="28" spans="1:10">
      <c r="A28" s="116"/>
      <c r="B28" s="331" t="s">
        <v>173</v>
      </c>
      <c r="C28" s="332"/>
      <c r="D28" s="332"/>
      <c r="E28" s="332"/>
      <c r="F28" s="332"/>
      <c r="G28" s="332"/>
      <c r="H28" s="332"/>
      <c r="I28" s="332"/>
      <c r="J28" s="332"/>
    </row>
    <row r="29" spans="1:10" ht="126.75" customHeight="1">
      <c r="A29" s="116"/>
      <c r="B29" s="81">
        <v>1</v>
      </c>
      <c r="C29" s="108" t="s">
        <v>174</v>
      </c>
      <c r="D29" s="81" t="s">
        <v>16</v>
      </c>
      <c r="E29" s="98">
        <v>42</v>
      </c>
      <c r="F29" s="244">
        <v>0</v>
      </c>
      <c r="G29" s="96">
        <f t="shared" si="2"/>
        <v>0</v>
      </c>
      <c r="H29" s="199">
        <v>0</v>
      </c>
      <c r="I29" s="97"/>
      <c r="J29" s="215" t="s">
        <v>175</v>
      </c>
    </row>
    <row r="30" spans="1:10" ht="165.75" customHeight="1">
      <c r="A30" s="116"/>
      <c r="B30" s="81">
        <v>2</v>
      </c>
      <c r="C30" s="108" t="s">
        <v>176</v>
      </c>
      <c r="D30" s="81" t="s">
        <v>16</v>
      </c>
      <c r="E30" s="98">
        <v>40</v>
      </c>
      <c r="F30" s="245">
        <v>0</v>
      </c>
      <c r="G30" s="96">
        <f t="shared" si="2"/>
        <v>0</v>
      </c>
      <c r="H30" s="199">
        <v>0</v>
      </c>
      <c r="I30" s="97"/>
      <c r="J30" s="220" t="s">
        <v>177</v>
      </c>
    </row>
    <row r="31" spans="1:10" ht="192">
      <c r="A31" s="116"/>
      <c r="B31" s="81">
        <v>3</v>
      </c>
      <c r="C31" s="80" t="s">
        <v>277</v>
      </c>
      <c r="D31" s="81" t="s">
        <v>16</v>
      </c>
      <c r="E31" s="98">
        <v>6</v>
      </c>
      <c r="F31" s="245">
        <v>0</v>
      </c>
      <c r="G31" s="96">
        <f t="shared" si="2"/>
        <v>0</v>
      </c>
      <c r="H31" s="199">
        <v>0</v>
      </c>
      <c r="I31" s="97"/>
      <c r="J31" s="221" t="s">
        <v>269</v>
      </c>
    </row>
    <row r="32" spans="1:10">
      <c r="A32" s="116"/>
      <c r="B32" s="339" t="s">
        <v>178</v>
      </c>
      <c r="C32" s="340"/>
      <c r="D32" s="340"/>
      <c r="E32" s="340"/>
      <c r="F32" s="340"/>
      <c r="G32" s="340"/>
      <c r="H32" s="340"/>
      <c r="I32" s="340"/>
      <c r="J32" s="341"/>
    </row>
    <row r="33" spans="1:10">
      <c r="A33" s="116"/>
      <c r="B33" s="81">
        <v>1</v>
      </c>
      <c r="C33" s="108" t="s">
        <v>179</v>
      </c>
      <c r="D33" s="81" t="s">
        <v>16</v>
      </c>
      <c r="E33" s="98">
        <v>798</v>
      </c>
      <c r="F33" s="96">
        <v>0</v>
      </c>
      <c r="G33" s="96">
        <f t="shared" si="2"/>
        <v>0</v>
      </c>
      <c r="H33" s="199">
        <v>0.23</v>
      </c>
      <c r="I33" s="97"/>
      <c r="J33" s="320" t="s">
        <v>180</v>
      </c>
    </row>
    <row r="34" spans="1:10">
      <c r="A34" s="116"/>
      <c r="B34" s="81">
        <v>2</v>
      </c>
      <c r="C34" s="108" t="s">
        <v>181</v>
      </c>
      <c r="D34" s="81" t="s">
        <v>16</v>
      </c>
      <c r="E34" s="98">
        <v>192</v>
      </c>
      <c r="F34" s="96">
        <v>0</v>
      </c>
      <c r="G34" s="96">
        <f t="shared" si="2"/>
        <v>0</v>
      </c>
      <c r="H34" s="199">
        <v>0.23</v>
      </c>
      <c r="I34" s="97"/>
      <c r="J34" s="322"/>
    </row>
    <row r="35" spans="1:10" ht="156">
      <c r="A35" s="116"/>
      <c r="B35" s="216">
        <v>3</v>
      </c>
      <c r="C35" s="80" t="s">
        <v>182</v>
      </c>
      <c r="D35" s="81" t="s">
        <v>16</v>
      </c>
      <c r="E35" s="98">
        <v>26</v>
      </c>
      <c r="F35" s="96">
        <v>0</v>
      </c>
      <c r="G35" s="96">
        <f t="shared" si="2"/>
        <v>0</v>
      </c>
      <c r="H35" s="199">
        <v>0</v>
      </c>
      <c r="I35" s="97"/>
      <c r="J35" s="80" t="s">
        <v>183</v>
      </c>
    </row>
    <row r="36" spans="1:10" ht="15" customHeight="1">
      <c r="A36" s="116"/>
      <c r="B36" s="334" t="s">
        <v>184</v>
      </c>
      <c r="C36" s="335"/>
      <c r="D36" s="335"/>
      <c r="E36" s="335"/>
      <c r="F36" s="336"/>
      <c r="G36" s="193">
        <f>SUM(G33:G35)</f>
        <v>0</v>
      </c>
      <c r="H36" s="196" t="s">
        <v>35</v>
      </c>
      <c r="I36" s="194"/>
      <c r="J36" s="195"/>
    </row>
    <row r="37" spans="1:10">
      <c r="A37" s="116"/>
      <c r="B37" s="246"/>
      <c r="C37" s="247"/>
      <c r="D37" s="247"/>
      <c r="E37" s="247"/>
      <c r="F37" s="247"/>
      <c r="G37" s="248"/>
      <c r="H37" s="249"/>
      <c r="I37" s="250"/>
      <c r="J37" s="195"/>
    </row>
    <row r="38" spans="1:10" ht="19.899999999999999" customHeight="1">
      <c r="A38" s="116"/>
      <c r="B38" s="246"/>
      <c r="C38" s="247"/>
      <c r="D38" s="247"/>
      <c r="E38" s="247"/>
      <c r="F38" s="247"/>
      <c r="G38" s="248"/>
      <c r="H38" s="249"/>
      <c r="I38" s="250"/>
      <c r="J38" s="195"/>
    </row>
    <row r="39" spans="1:10" ht="22.75" customHeight="1">
      <c r="A39" s="116"/>
      <c r="B39" s="246"/>
      <c r="C39" s="247"/>
      <c r="D39" s="247"/>
      <c r="E39" s="247"/>
      <c r="F39" s="247"/>
      <c r="G39" s="248"/>
      <c r="H39" s="249"/>
      <c r="I39" s="250"/>
      <c r="J39" s="251"/>
    </row>
    <row r="40" spans="1:10" ht="22.75" customHeight="1">
      <c r="A40" s="116"/>
      <c r="B40" s="252"/>
      <c r="C40" s="337" t="s">
        <v>185</v>
      </c>
      <c r="D40" s="337"/>
      <c r="E40" s="337"/>
      <c r="F40" s="337"/>
      <c r="G40" s="254"/>
      <c r="H40" s="255"/>
      <c r="I40" s="256"/>
      <c r="J40" s="253" t="s">
        <v>186</v>
      </c>
    </row>
    <row r="41" spans="1:10" ht="26.65" customHeight="1">
      <c r="A41" s="116"/>
      <c r="B41" s="257"/>
      <c r="C41" s="274" t="s">
        <v>187</v>
      </c>
      <c r="D41" s="274"/>
      <c r="E41" s="274"/>
      <c r="F41" s="274"/>
      <c r="G41" s="145"/>
      <c r="H41" s="146"/>
      <c r="I41" s="145"/>
      <c r="J41" s="146" t="s">
        <v>294</v>
      </c>
    </row>
    <row r="42" spans="1:10">
      <c r="B42" s="258"/>
    </row>
    <row r="43" spans="1:10">
      <c r="B43" s="259"/>
    </row>
    <row r="44" spans="1:10">
      <c r="B44" s="260"/>
    </row>
    <row r="45" spans="1:10">
      <c r="B45" s="260"/>
    </row>
  </sheetData>
  <mergeCells count="21">
    <mergeCell ref="J33:J34"/>
    <mergeCell ref="B36:F36"/>
    <mergeCell ref="C40:F40"/>
    <mergeCell ref="C41:F41"/>
    <mergeCell ref="B4:H4"/>
    <mergeCell ref="B6:H6"/>
    <mergeCell ref="B8:B9"/>
    <mergeCell ref="C8:C9"/>
    <mergeCell ref="D8:D9"/>
    <mergeCell ref="E8:E9"/>
    <mergeCell ref="G8:G9"/>
    <mergeCell ref="B16:J16"/>
    <mergeCell ref="B24:J24"/>
    <mergeCell ref="B32:J32"/>
    <mergeCell ref="B28:J28"/>
    <mergeCell ref="J11:J15"/>
    <mergeCell ref="J17:J21"/>
    <mergeCell ref="B22:J22"/>
    <mergeCell ref="J8:J9"/>
    <mergeCell ref="B10:J10"/>
    <mergeCell ref="J25:J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F1CAB911A3504D8F593C735C98B3B3" ma:contentTypeVersion="11" ma:contentTypeDescription="Utwórz nowy dokument." ma:contentTypeScope="" ma:versionID="8638aaf698eafc23fa489caa83a0c46c">
  <xsd:schema xmlns:xsd="http://www.w3.org/2001/XMLSchema" xmlns:xs="http://www.w3.org/2001/XMLSchema" xmlns:p="http://schemas.microsoft.com/office/2006/metadata/properties" xmlns:ns3="2f0ff322-2569-4bfc-8498-35453dc01c15" targetNamespace="http://schemas.microsoft.com/office/2006/metadata/properties" ma:root="true" ma:fieldsID="3f60c5a6d6e5f648a14b0a227f8d1f9c" ns3:_="">
    <xsd:import namespace="2f0ff322-2569-4bfc-8498-35453dc01c1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ff322-2569-4bfc-8498-35453dc01c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BA4E0D-FA08-4F90-A33B-0DC609E8286B}">
  <ds:schemaRefs>
    <ds:schemaRef ds:uri="http://purl.org/dc/dcmitype/"/>
    <ds:schemaRef ds:uri="http://schemas.microsoft.com/office/2006/documentManagement/types"/>
    <ds:schemaRef ds:uri="2f0ff322-2569-4bfc-8498-35453dc01c15"/>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9282473-DCFD-4A2C-8F30-4FFB34786ADA}">
  <ds:schemaRefs>
    <ds:schemaRef ds:uri="http://schemas.microsoft.com/sharepoint/v3/contenttype/forms"/>
  </ds:schemaRefs>
</ds:datastoreItem>
</file>

<file path=customXml/itemProps3.xml><?xml version="1.0" encoding="utf-8"?>
<ds:datastoreItem xmlns:ds="http://schemas.openxmlformats.org/officeDocument/2006/customXml" ds:itemID="{9850D57A-BD01-4D0A-86B2-5A6B61EC2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ff322-2569-4bfc-8498-35453dc01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11</vt:i4>
      </vt:variant>
    </vt:vector>
  </HeadingPairs>
  <TitlesOfParts>
    <vt:vector size="11" baseType="lpstr">
      <vt:lpstr>Pieczywo</vt:lpstr>
      <vt:lpstr>Artykuły sypkie</vt:lpstr>
      <vt:lpstr>Nabiał, mleko i jego przetwory</vt:lpstr>
      <vt:lpstr>Jaja</vt:lpstr>
      <vt:lpstr>Wędliny </vt:lpstr>
      <vt:lpstr>Ryby i przetwory rybne</vt:lpstr>
      <vt:lpstr>Tłuszcze</vt:lpstr>
      <vt:lpstr>Warzywa i owoce mrożone</vt:lpstr>
      <vt:lpstr>Warzywa i owoce przetworzone</vt:lpstr>
      <vt:lpstr>Przyprawy</vt:lpstr>
      <vt:lpstr>Artykuły spożywcze różne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Pudełko</dc:creator>
  <cp:keywords/>
  <dc:description/>
  <cp:lastModifiedBy>Aurelia Wójcik</cp:lastModifiedBy>
  <cp:revision/>
  <cp:lastPrinted>2023-06-27T12:33:35Z</cp:lastPrinted>
  <dcterms:created xsi:type="dcterms:W3CDTF">2020-06-01T10:30:18Z</dcterms:created>
  <dcterms:modified xsi:type="dcterms:W3CDTF">2023-06-27T12:33:39Z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0x01010090F1CAB911A3504D8F593C735C98B3B3</vt:lpwstr>
  </property>
</Properties>
</file>