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wojci\OneDrive\Pulpit\ZAMECZEK\ZAMECZEK\postępowania poniżej ZAMECZEK\2023\Żywność maj 2023\odpowiedź na zapytanie do zaproszenia\"/>
    </mc:Choice>
  </mc:AlternateContent>
  <xr:revisionPtr revIDLastSave="0" documentId="13_ncr:1_{AED8764D-D9DE-4A68-9614-200793DCA220}" xr6:coauthVersionLast="47" xr6:coauthVersionMax="47" xr10:uidLastSave="{00000000-0000-0000-0000-000000000000}"/>
  <bookViews>
    <workbookView xWindow="-110" yWindow="-110" windowWidth="19420" windowHeight="10300" firstSheet="13" activeTab="16" xr2:uid="{00000000-000D-0000-FFFF-FFFF00000000}"/>
  </bookViews>
  <sheets>
    <sheet name="Pieczywo" sheetId="1" r:id="rId1"/>
    <sheet name="Artykuły sypkie" sheetId="2" r:id="rId2"/>
    <sheet name="Nabiał, mleko i jego przetwory" sheetId="3" r:id="rId3"/>
    <sheet name="Jaja" sheetId="5" r:id="rId4"/>
    <sheet name="Mięso drobiowe" sheetId="6" r:id="rId5"/>
    <sheet name="Mięso wieprzowe" sheetId="7" r:id="rId6"/>
    <sheet name="Wędliny " sheetId="19" r:id="rId7"/>
    <sheet name="Ryby i przetwory rybne" sheetId="10" r:id="rId8"/>
    <sheet name="Tłuszcze" sheetId="9" r:id="rId9"/>
    <sheet name="Warzywa i owoce mrożone" sheetId="11" r:id="rId10"/>
    <sheet name="Warzywa i owoce przetworzone" sheetId="12" r:id="rId11"/>
    <sheet name="Owoce świeże" sheetId="14" r:id="rId12"/>
    <sheet name="Warzywa świeże" sheetId="13" r:id="rId13"/>
    <sheet name="Warzywa korzeniowe" sheetId="15" r:id="rId14"/>
    <sheet name="Kiszonki" sheetId="16" r:id="rId15"/>
    <sheet name="Przyprawy" sheetId="17" r:id="rId16"/>
    <sheet name="Artykuły spożywcze różne"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7" l="1"/>
  <c r="G27" i="17" l="1"/>
  <c r="G20" i="17"/>
  <c r="G17" i="15"/>
  <c r="G12" i="14" l="1"/>
  <c r="G21" i="19" l="1"/>
  <c r="G34" i="19"/>
  <c r="G32" i="19"/>
  <c r="G31" i="12" l="1"/>
  <c r="G42" i="17" l="1"/>
  <c r="G40" i="17"/>
  <c r="G36" i="18"/>
  <c r="G35" i="18"/>
  <c r="G20" i="12"/>
  <c r="G30" i="13"/>
  <c r="G12" i="11"/>
  <c r="G21" i="14"/>
  <c r="G19" i="14"/>
  <c r="G31" i="18"/>
  <c r="G30" i="18"/>
  <c r="G17" i="14"/>
  <c r="G15" i="14"/>
  <c r="G23" i="1"/>
  <c r="G22" i="1"/>
  <c r="G17" i="18" l="1"/>
  <c r="G9" i="14"/>
  <c r="G10" i="14"/>
  <c r="G11" i="18" l="1"/>
  <c r="G12" i="18"/>
  <c r="G13" i="18"/>
  <c r="G14" i="18"/>
  <c r="G15" i="18"/>
  <c r="G16" i="18"/>
  <c r="G18" i="18"/>
  <c r="G19" i="18"/>
  <c r="G20" i="18"/>
  <c r="G21" i="18"/>
  <c r="G22" i="18"/>
  <c r="G23" i="18"/>
  <c r="G24" i="18"/>
  <c r="G25" i="18"/>
  <c r="G26" i="18"/>
  <c r="G27" i="18"/>
  <c r="G28" i="18"/>
  <c r="G29" i="18"/>
  <c r="G32" i="18"/>
  <c r="G33" i="18"/>
  <c r="G34" i="18"/>
  <c r="G37" i="18"/>
  <c r="G38" i="18"/>
  <c r="G39" i="18"/>
  <c r="G40" i="18"/>
  <c r="G10" i="18"/>
  <c r="G42" i="18" l="1"/>
  <c r="G13" i="17"/>
  <c r="G14" i="17"/>
  <c r="G15" i="17"/>
  <c r="G16" i="17"/>
  <c r="G18" i="17"/>
  <c r="G19" i="17"/>
  <c r="G21" i="17"/>
  <c r="G22" i="17"/>
  <c r="G24" i="17"/>
  <c r="G25" i="17"/>
  <c r="G26" i="17"/>
  <c r="G28" i="17"/>
  <c r="G29" i="17"/>
  <c r="G31" i="17"/>
  <c r="G32" i="17"/>
  <c r="G33" i="17"/>
  <c r="G34" i="17"/>
  <c r="G35" i="17"/>
  <c r="G37" i="17"/>
  <c r="G38" i="17"/>
  <c r="G39" i="17"/>
  <c r="G41" i="17"/>
  <c r="G43" i="17"/>
  <c r="G44" i="17"/>
  <c r="G45" i="17"/>
  <c r="G46" i="17"/>
  <c r="G47" i="17"/>
  <c r="G48" i="17"/>
  <c r="G12" i="17"/>
  <c r="G14" i="15"/>
  <c r="G15" i="15"/>
  <c r="G16" i="15"/>
  <c r="G18" i="15"/>
  <c r="G19" i="15"/>
  <c r="G20" i="15"/>
  <c r="G21" i="15"/>
  <c r="G13" i="15"/>
  <c r="G16" i="13"/>
  <c r="G17" i="13"/>
  <c r="G18" i="13"/>
  <c r="G19" i="13"/>
  <c r="G20" i="13"/>
  <c r="G21" i="13"/>
  <c r="G22" i="13"/>
  <c r="G23" i="13"/>
  <c r="G24" i="13"/>
  <c r="G25" i="13"/>
  <c r="G26" i="13"/>
  <c r="G27" i="13"/>
  <c r="G28" i="13"/>
  <c r="G29" i="13"/>
  <c r="G14" i="13"/>
  <c r="G15" i="13"/>
  <c r="G13" i="13"/>
  <c r="G13" i="14"/>
  <c r="G14" i="14"/>
  <c r="G16" i="14"/>
  <c r="G18" i="14"/>
  <c r="G20" i="14"/>
  <c r="G22" i="14"/>
  <c r="G23" i="14"/>
  <c r="G24" i="14"/>
  <c r="G25" i="14"/>
  <c r="G26" i="14"/>
  <c r="G27" i="14"/>
  <c r="G28" i="14"/>
  <c r="G11" i="14"/>
  <c r="G35" i="12"/>
  <c r="G33" i="12"/>
  <c r="G34" i="12"/>
  <c r="G30" i="12"/>
  <c r="G29" i="12"/>
  <c r="G26" i="12"/>
  <c r="G27" i="12"/>
  <c r="G25" i="12"/>
  <c r="G23" i="12"/>
  <c r="G18" i="12"/>
  <c r="G19" i="12"/>
  <c r="G21" i="12"/>
  <c r="G17" i="12"/>
  <c r="G11" i="12"/>
  <c r="G12" i="12"/>
  <c r="G13" i="12"/>
  <c r="G14" i="12"/>
  <c r="G15" i="12"/>
  <c r="G23" i="15" l="1"/>
  <c r="G36" i="12"/>
  <c r="G50" i="17"/>
  <c r="G29" i="14"/>
  <c r="G31" i="13"/>
  <c r="G12" i="16"/>
  <c r="G11" i="16"/>
  <c r="G13" i="16" s="1"/>
  <c r="G11" i="11"/>
  <c r="G13" i="11"/>
  <c r="G14" i="11"/>
  <c r="G15" i="11"/>
  <c r="G16" i="11"/>
  <c r="G17" i="11"/>
  <c r="G18" i="11"/>
  <c r="G19" i="11"/>
  <c r="G20" i="11"/>
  <c r="G21" i="11"/>
  <c r="G10" i="11"/>
  <c r="G10" i="7"/>
  <c r="G12" i="7"/>
  <c r="G14" i="7"/>
  <c r="G15" i="7"/>
  <c r="G13" i="7"/>
  <c r="G12" i="6"/>
  <c r="G13" i="6"/>
  <c r="G14" i="6"/>
  <c r="G11" i="6"/>
  <c r="G25" i="19"/>
  <c r="G26" i="19"/>
  <c r="G28" i="19"/>
  <c r="G29" i="19"/>
  <c r="G30" i="19"/>
  <c r="G31" i="19"/>
  <c r="G24" i="19"/>
  <c r="G18" i="19"/>
  <c r="G19" i="19"/>
  <c r="G20" i="19"/>
  <c r="G17" i="19"/>
  <c r="G16" i="19"/>
  <c r="G13" i="19"/>
  <c r="G14" i="19"/>
  <c r="G12" i="19"/>
  <c r="G12" i="10"/>
  <c r="G13" i="10"/>
  <c r="G14" i="10"/>
  <c r="G16" i="10"/>
  <c r="G17" i="10"/>
  <c r="G15" i="10"/>
  <c r="G11" i="5"/>
  <c r="G12" i="5" s="1"/>
  <c r="G11" i="9"/>
  <c r="G12" i="9"/>
  <c r="G10" i="9"/>
  <c r="G14" i="3"/>
  <c r="G15" i="3"/>
  <c r="G16" i="3"/>
  <c r="G17" i="3"/>
  <c r="G18" i="3"/>
  <c r="G20" i="3"/>
  <c r="G21" i="3"/>
  <c r="G22" i="3"/>
  <c r="G23" i="3"/>
  <c r="G24" i="3"/>
  <c r="G25" i="3"/>
  <c r="G26" i="3"/>
  <c r="G27" i="3"/>
  <c r="G28" i="3"/>
  <c r="G29" i="3"/>
  <c r="G12" i="2"/>
  <c r="G13" i="2"/>
  <c r="G14" i="2"/>
  <c r="G18" i="2"/>
  <c r="G19" i="2"/>
  <c r="G20" i="2"/>
  <c r="G21" i="2"/>
  <c r="G22" i="2"/>
  <c r="G23" i="2"/>
  <c r="G24" i="2"/>
  <c r="G26" i="2"/>
  <c r="G27" i="2"/>
  <c r="G12" i="1"/>
  <c r="G13" i="1"/>
  <c r="G14" i="1"/>
  <c r="G15" i="1"/>
  <c r="G16" i="1"/>
  <c r="G17" i="1"/>
  <c r="G18" i="1"/>
  <c r="G19" i="1"/>
  <c r="G20" i="1"/>
  <c r="G21" i="1"/>
  <c r="G24" i="1"/>
  <c r="G25" i="1"/>
  <c r="G11" i="1"/>
  <c r="G35" i="19" l="1"/>
  <c r="G13" i="9"/>
  <c r="G18" i="10"/>
  <c r="G22" i="11"/>
  <c r="G15" i="6"/>
  <c r="G28" i="2"/>
  <c r="G26" i="1"/>
  <c r="G30" i="3"/>
  <c r="G16" i="7"/>
</calcChain>
</file>

<file path=xl/sharedStrings.xml><?xml version="1.0" encoding="utf-8"?>
<sst xmlns="http://schemas.openxmlformats.org/spreadsheetml/2006/main" count="1001" uniqueCount="418">
  <si>
    <t>załącznik nr 2 do zaproszenia</t>
  </si>
  <si>
    <t>FORMULARZ ASORTYMENTOWO - CENOWY</t>
  </si>
  <si>
    <t>PAKIET NR 1 – PIECZYWO I WYROBY CUKIERNICZE</t>
  </si>
  <si>
    <t>termin realizacji zamówienia 6 miesięcy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</si>
  <si>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</si>
  <si>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</si>
  <si>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</si>
  <si>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</si>
  <si>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</si>
  <si>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</si>
  <si>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</si>
  <si>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</si>
  <si>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</si>
  <si>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</si>
  <si>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</si>
  <si>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</si>
  <si>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</si>
  <si>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</si>
  <si>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</si>
  <si>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</si>
  <si>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graham 350 g/ szt</t>
  </si>
  <si>
    <t>Chleb krojony 900 g/szt</t>
  </si>
  <si>
    <t>Chleb swojak 450 g/szt</t>
  </si>
  <si>
    <t>Wek pszenny 350 g/szt</t>
  </si>
  <si>
    <t>Chleb tostowy 500 g/szt</t>
  </si>
  <si>
    <t>op</t>
  </si>
  <si>
    <t>Bułka tarta pszenna 450 g</t>
  </si>
  <si>
    <t>Rogal</t>
  </si>
  <si>
    <t xml:space="preserve">Sucharki pszenne 290 g                                                                                                                                                                                                                                                                                                                                                                                                                                                                                                                                                                                                                                                                                                                                                                                                                                                                                                                                                                                                   </t>
  </si>
  <si>
    <t>Biszkopty, 120 g</t>
  </si>
  <si>
    <t xml:space="preserve">Ciasto babka </t>
  </si>
  <si>
    <t>kg</t>
  </si>
  <si>
    <t>Ciasto wykonane zgodnie z recept.</t>
  </si>
  <si>
    <t>Mufinki</t>
  </si>
  <si>
    <t>Drożdżówki z owocami</t>
  </si>
  <si>
    <t>RAZEM PAKIET NR 1:</t>
  </si>
  <si>
    <t>X</t>
  </si>
  <si>
    <t>………………………………………………..</t>
  </si>
  <si>
    <t>……………………………………..</t>
  </si>
  <si>
    <t>pieczątka i podpis osoby upoważnionej</t>
  </si>
  <si>
    <t>(miejscowość i data)</t>
  </si>
  <si>
    <t>FORMULARZ  ASORTYMENTOWO-CENOWY</t>
  </si>
  <si>
    <t>PAKIET NR 2 – ARTYKUŁY SYPKIE</t>
  </si>
  <si>
    <t>Kasza jaglana 400 g</t>
  </si>
  <si>
    <t>Kasza jaglana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</si>
  <si>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jęczmienna 1 kg</t>
  </si>
  <si>
    <t>Kasza jęczmienna średnia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</si>
  <si>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kuskus 500 g</t>
  </si>
  <si>
    <t>Kasza kuskus bez zanieczyszczeń o odpowiedniej  wielkości ziaren i wilgotności. Kasza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</si>
  <si>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Kasza manna błyskawiczna 500 g</t>
  </si>
  <si>
    <t>Kasza manna  drobna lecz nie miałka, wielkości ziaren odpowiednia bez zanieczyszczeń, o odpowiedniej  wilgotności.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</si>
  <si>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Ryż biały 1 kg</t>
  </si>
  <si>
    <t>Ryż bez zanieczyszczeń, po ugotowaniu na sypko nie klei się. Opakowania pojedyncze w torebkach papierowych. Opakowania zbiorcze w kartonach lub folii, odporne na uszkodzenia.</t>
  </si>
  <si>
    <t>Ryż brązowy naturalny 4x100 g</t>
  </si>
  <si>
    <t>Ryż naturalny bez zanieczyszczeń, po ugotowaniu sypki. Opakowania pojedyncze w torebkach papierowych. Opakowania zbiorcze w kartonach lub folii.</t>
  </si>
  <si>
    <t>Makaron drobny, różne kształty 250 g</t>
  </si>
  <si>
    <r>
      <rPr>
        <b/>
        <sz val="9"/>
        <rFont val="Calibri"/>
        <family val="2"/>
        <charset val="238"/>
        <scheme val="minor"/>
      </rPr>
      <t>Makaron powinien być wyprodukowany z surowca semolina z pszenicy durum bardzo dobrej jakości; skład tej mąki w makaronie powinien wynosić 90%. Wyróżnikiami jakościowymi makaronu są: makaron o naturalnej żółtej barwie, w jednolitym bursztynowym odcieniu, bez szarawych czy czerwonawych odbarwień i wolny od białych, brązowych czy czarnych plamek. W pozostałych rodzajach makaronu wymagana obecność jaj prawdziwych. Ugotowany makaron nie powinien kleić się, powinien mieć odpowiednią elastyczność, przyjemny smak oraz zapach. Bez użycia konserwantów.</t>
    </r>
    <r>
      <rPr>
        <sz val="9"/>
        <rFont val="Calibri"/>
        <family val="2"/>
        <charset val="238"/>
        <scheme val="minor"/>
      </rPr>
      <t xml:space="preserve"> </t>
    </r>
    <r>
      <rPr>
        <b/>
        <sz val="9"/>
        <rFont val="Calibri"/>
        <family val="2"/>
        <charset val="238"/>
        <scheme val="minor"/>
      </rPr>
      <t>Opakowania pojedyncze w torebkach plastikowych. Opakowania zbiorcze w kartonach lub folii, odporne na uszkodzenia.</t>
    </r>
  </si>
  <si>
    <t>Makaron łazanka 500 g</t>
  </si>
  <si>
    <t>Makaron, różne gramatury (400 g, 500 g)</t>
  </si>
  <si>
    <t>Mąka pszenna 1 kg</t>
  </si>
  <si>
    <t>Mąka pszenna tortowa wysokiej klasy, typ 450 bez zanieczyszczeń, o odpowiedniej wilgotności z przeznaczeniem do: zagęszczania potraw oraz wykonywania potraw mącznych. Opakowania zbiorowe do 10 kg zalecane opakowania 1 kg torebki papierowe. Mąka nie może zawierać bakterii chorobotwórczych, toksyn oraz nie może być zanieczyszczona żywymi lub martwymi szkodnikami, a także nie może zawierać ich pozostałości. Powinna  cechować się swoistym  smakiem  i zapachem. Opakowania zbiorcze w kartonach lub folii, odporne na uszkodzenia.</t>
  </si>
  <si>
    <t>Mąka ziemniaczana 1 kg</t>
  </si>
  <si>
    <t>Mąka ziemniaczana koloru białego, bez zanieczyszczeń. Opakowania pojedyncze w torebkach papierowych, masa 500 g. Opakowania pojedyncze i zbiorcze w kartonach lub folii, odporne na uszkodzenia.</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</si>
  <si>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Opakowania pojedyncze jak i zbiorcze powinny być trwałe na uszkodzenia i łatwe w transporcie.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</si>
  <si>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Cukier puder, 500 g</t>
  </si>
  <si>
    <t>Cukier z prawdziwą wanilią 10 g</t>
  </si>
  <si>
    <t>RAZEM PAKIET NR 2:</t>
  </si>
  <si>
    <t>PAKIET NR 3 – NABIAŁ  MLEKO I JEGO PRZETWORY</t>
  </si>
  <si>
    <t>Mleko spożywcze 3,2% 1L</t>
  </si>
  <si>
    <t>Mleko spożywcze UHT o zapachu, barwie i smaku charakterystycznym dla mleka UHT bez zanieczyszczeń, o długiej przydatności do spożycia. Pakowany w opakowania o pojemności 1l. Opakowania zbiorcze zawierające 12 sztuk opakowań pojedynczych.</t>
  </si>
  <si>
    <t>Śmietana 12% 0,5 l</t>
  </si>
  <si>
    <t xml:space="preserve">Płyn jednorodny, bez kłaczów ściętego sernika, bez postoju serwatki, barwa jednolita, jasnokremowa do kremowej. Smak i zapach właściwy dla śmietany, bez obcych posmaków i zapachów, o długiej przydatności do spożycia. </t>
  </si>
  <si>
    <t>Śmietana 18% 330g</t>
  </si>
  <si>
    <t>Śmietana 30% 200 g</t>
  </si>
  <si>
    <t>Śmietana 36% 500 ml</t>
  </si>
  <si>
    <t>Jogurt owocowy, różne smaki 200 g</t>
  </si>
  <si>
    <t>Smak łagodny, czysty, charakterystyczny dla wybranego dodatku owocowego, bez obcych posmaków. Zapach czysty, łagodny, z charakterystycznym zapachem dodanych owoców. Konsystencja jednolita gęsta z widocznymi kawałkami dodanych owoców, bez grudek. Barwa naturalna z charakterystycznym odcieniem dodatków owocowych, jednolita w całej masie. Cechy dyskwalifikujące: obce posmaki, zapachy, zmiana barwy, jej niejednolitość, objawy psucia, zjełczenia, fermentacji, zapleśnienia. Wsad owocowy min 4%, niedopuszczalna jest obecność w składzie sztucznych barwników, skrobi modyfikowanej, żelatyny wieprzowej, sztucznych aromatów.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</si>
  <si>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Jogurt naturalny 180 g</t>
  </si>
  <si>
    <t>Smak łagodny, czysty, lekko kwaśny, orzeźwiający, bez obcych posmaków, zapach czysty, bez obcych
zapachów. Konsystencja jednolita, bez grudek. Barwa naturalna biała do jasnokremowej, jednolita w
całej masie. Opakowania pojedyncze i zbiorcze bez uszkodzeń, o długiej przydatności do spożycia.</t>
  </si>
  <si>
    <t>Serek homogenizowany, różne smaki 200g</t>
  </si>
  <si>
    <t>Smak czysty, łagodny, lekko kwaśny, kremowy, w przypadku serka smakowego charakterystyczny dla danego smaku owoców. Zapach łagodny, czysty, w przypadku serków owocowych charakterystyczny dla danego zapachu owoców, bez obcych zapachów. Konsystencja jednolita w całej masie, kremowa, zwarta, bez grudek, lekko luźna. Barwa biała, jasnokremowa jednolita w całej masie, w przypadku serków owocowych naturalna z charakterystycznym odcieniem użytych dodatków owocowych. Cechy dyskwalifikujące: objawy psucia, zjełczenia, fermentacji, zapleśnienia, smak obcy. W przypadku serków owocowych: wsad owocowy min 4% niedopuszczalna jest obecność w składzie sztucznych barwników. Spełniają wymagania Ministra Zdrowia z dnia 26.07.2016 ws. grup środków spożywczych przezmaczonych do sprzedazy dziecim i młodziezy w jednostkach systemu oświaty i wymagań, jakie muszą spełniać środki spożywcze stosowane w ramach żywienia zbiorowego dzieci i młodzieży w tych jednostkach. Opakowania pojedyncze i zbiorcze bez uszkodzeń, o długiej przydatności do spożycia.</t>
  </si>
  <si>
    <t>Ser twarogowy półtłusty  250 g</t>
  </si>
  <si>
    <t>Czysty smak i zapach, łagodny, lekko kwaśny, struktura i konsystencja jednolita, zwarta, bez grudek lub lekko ziarnista, barwa biała, jednolita w całej masie. Opakowania pojedyncze i zbiorcze bez uszkodzeń, o długiej przydatności do spożycia.</t>
  </si>
  <si>
    <t>Ser żółty pełnotłusty 45% tłuszczu w.s.m -'' twardy '' - klasa I
np. salami, gouda</t>
  </si>
  <si>
    <t>Ser podpuszczkowy dojrzewający, niedopuszczalny jest wyrób samopodobny, w składzie może zawierać
jedynie barwniki naturalne – β – karoten lub annato E 160a, E 160b, nie dopuszcza się zastąpienia
tłuszczu mlecznego tłuszczem roślinnym. Smak łagodny, delikatny, aromatyczny, swoisty, lekko
orzechowy, barwa jasnożółta do żółtej, jednolita w całej masie, niedopuszczalna obecność
przebarwień, konsystencja zwarta, nierozpadająca się podczas krojenia, niedopuszczalna jest obecność
pleśni i jałowego, gorzkiego, nietypowego smaku. Miąższ miękki, elastyczny, niedopuszczalny kruchy,
gumowaty lub twardy. Zawartość soli nie więcej niż 2,5%. W przypadku sera plasterkowanego plastry
cienkie, tej samej wielkości, równo poukładane w pojemniku. Opakowania pojedyncze i zbiorcze bez uszkodzeń, o długiej przydatności do spożycia.</t>
  </si>
  <si>
    <t>Ser żółty pełnotłusty 45% tłuszczu w.s.m -'' twardy '' - klasa I
np. salami, gouda, plastry, 150 g</t>
  </si>
  <si>
    <t>opak</t>
  </si>
  <si>
    <t>Ser żółty dojrzewający, wędzony</t>
  </si>
  <si>
    <t>Serek twarogowy kremowy, typu kanapkowy, do smarowania, 150 g</t>
  </si>
  <si>
    <t>Czysty smak i zapach, łagodny, w przypadku serka zawierającego dodatki ziołowe charakterystyczny dla wybranego smaku, lekko kwaskowaty. Zapach pasteryzacji bez zapachów obcych, lekko ziołowy w przypadku serka smakowego. Konsystencja, jednolita, gładka, kremowa, smarowna. Barwa jednolita w całej masie, biała do jasnokremowej, dopuszczalne kawałki dodatków – przypraw. Opakowania pojedyncze i zbiorcze bez uszkodzeń, o długiej przydatności do spożycia.</t>
  </si>
  <si>
    <t>Serek śmietankowy plastry typu Caprese 150g</t>
  </si>
  <si>
    <t>Czysty smak i zapach, łagodny, lekko kwaśny, struktura i konsystencja jednolita, zwarta.  W przypadku sera plasterkowanego plastry
cienkie, tej samej wielkości , równo poukładane w pojemniku. Opakowania pojedyncze i zbiorcze bez uszkodzeń, o długiej przydatności do spożycia.</t>
  </si>
  <si>
    <t>Ser typu włoskiego 220g</t>
  </si>
  <si>
    <t>Czysty smak i zapach, łagodny, lekko kwaśny, struktura i konsystencja jednolita, zwarta, bez grudek, barwa biała, jednolita w całej masie. Opakowania pojedyncze i zbiorcze bez uszkodzeń, o długiej przydatności do spożycia.</t>
  </si>
  <si>
    <t>Ser mascarpone 250g</t>
  </si>
  <si>
    <t>Czysty smak i zapach, łagodny, struktura i konsystencja jednolita, zwarta, bez grudek barwa biała do kremowej, jednolita w całej masie. Opakowania pojedyncze i zbiorcze bez uszkodzeń, o długiej przydatności do spożycia.</t>
  </si>
  <si>
    <t>RAZEM PAKIET NR 3:</t>
  </si>
  <si>
    <t>PAKIET NR 4 – JAJA ŚWIEŻE KURZE</t>
  </si>
  <si>
    <t>termin realizacji 6 miesięcy</t>
  </si>
  <si>
    <t>cena jedn.</t>
  </si>
  <si>
    <t>Jaja świeże kurze</t>
  </si>
  <si>
    <t>Jaja konsumpcyjne (rynkowe) - jaja całe (w skorupkach). Muszą one spełniać następujące
podstawowe wymagania:
a. wysokość komory powietrznej do 6 mm;
b. komora powietrzna: nieruchoma;
c. nieuszkodzona naturalnie czysta skorupa (dopuszczalne nieduże przybrudzenie);
d. zapach: swoisty, brak obcych zapachów;
e. skorupa: niepopękana, o normalnym kształcie, czysta, nieuszkodzona, niemyta i nieczyszczona;
f. białko: przejrzyste, klarowne, gęste, bez obcych ciał;
g. żółtko: słabo widoczne, kuliste, przy obracaniu słabo ruchliwe, powracające do położenia centralnego, bez obcych ciał;
h. tarczka zarodkowa: niewidoczna
1 – jaja z chowu wolno wybiegowego (kury znoszą jaja na grzędach, ale mają stały dostęp do wybiegu na świeżym powietrzu)
Klasy wagowej: L - jaja duże - 63,1 do 73 g
Klasa jakościowa (świeżości) jaj – klasy A</t>
  </si>
  <si>
    <t>RAZEM PAKIET NR 4:</t>
  </si>
  <si>
    <t xml:space="preserve">PAKIET NR 5 – MIĘSO DROBIOWE ŚWIEŻE </t>
  </si>
  <si>
    <t>Ćwiartka z kurczaka (mięso świeże, nie mrożone)</t>
  </si>
  <si>
    <t>Dostarczane tuszki oraz elementy muszą spełniać kryteria dla elementów zaliczanych do klasy handlowej ,,A” określone w rozporządzeniu Komisji (WE) nr 543/2008. tj.: posiadać dobrą budowę, tkanka mięśniowa musi być pełna, piersi dobrze rozwinięte, szerokie długie i umięśnione, nogi umięśnione. Grzbiet i nogi tuszek powinny pokryte być cienką równomierną warstwą tłuszczu. Na tuszkach kurczaka i elementach z kurczaka nie dopuszczalne są pozostałości piór. Świeże mięso drobiowe nie może wykazywać żadnych oznak wcześniejszego mrożenia. Tuszki drobiowe i elementy drobiowe muszą być dostarczane nienaruszone, czyste, wolne od jakichkolwiek widocznych substancji obcych, zabrudzeń lub krwi, bez obcego zapachu, bez wystających złamanych kości, bez poważnych stłuczeń, bez widocznych plam krwistych, z wyjątkiem małych i niezauważalnych. Mięśnie piersiowe kurczaka, indyka pozbawione skóry, kości i ścięgien, dopuszcza się niewielkie rozerwania oraz nacięcia mięśni powstałe podczas oddzielania skóry i kośćca, zapach i barwa naturalna. Niedopuszczalne są obce zapachy , mogące świadczyć o zachodzących procesach rozkładu mięsa przez mikroorganizmy.</t>
  </si>
  <si>
    <t>Filet z indyka (mięso świeże, nie mrożone)</t>
  </si>
  <si>
    <t>Filet z kurczaka (mięso świeże, nie mrożone)</t>
  </si>
  <si>
    <t>Podudzia z kurczaka (mięso świeże, nie mrożone)</t>
  </si>
  <si>
    <t>RAZEM PAKIET NR 5:</t>
  </si>
  <si>
    <t>PAKIET NR 6 - MIĘSO ŚWIEŻE WIEPRZOWE, ŚWIEŻE KOŚCI WIEPRZOWE</t>
  </si>
  <si>
    <t>Kości karczkowe, świeże, podzielone (mięso świeże, nie mrożone)</t>
  </si>
  <si>
    <t>Klasa I – mięso chude i nieścięgniste o wyrazistym czerwonym kolorze. Mięso świeże bez oznak wcześniejszego mrożenia I klasy (barwa - bladoróżowa do czerwonej, powierzchnia - sucha, matowa, zapach – charakterystyczny, przekrój - lekko wilgotny – sok mięsny przezroczysty, konsystencja - jędrna, elastyczna, po naciśnięciu palcem szybko się wyrównuje). Mięso chude, nie ścięgniste, dopuszczalny tłuszcz międzymięśniowy do 15%, niedopuszczalny tłuszcz zewnętrzny. Barwa mięśni jasnoróżowa do czerwonej, dopuszcza się zmatowienia. Barwa tłuszczu biała z odcieniem kremowym lub lekko różowym. Zapach swoisty charakterystyczny dla mięsa świeżego bez oznak zaparzenia i rozpoczynającego się psucia, niedopuszczalny zapach płciowy.</t>
  </si>
  <si>
    <t>Łopatka wieprzowa mielona b/k (mięso świeże, nie mrożone)</t>
  </si>
  <si>
    <t>Polędwiczki wieprzowe (mięso świeże, nie mrożone)</t>
  </si>
  <si>
    <t>Schab b/k (mięso świeże, nie mrożone)</t>
  </si>
  <si>
    <t>Szynka wieprzowa świeża (mięso świeże, nie mrożone)</t>
  </si>
  <si>
    <t>RAZEM PAKIET NR 6:</t>
  </si>
  <si>
    <t xml:space="preserve"> </t>
  </si>
  <si>
    <t>FORMULARZ ASORTYMENTOWO – CENOWY</t>
  </si>
  <si>
    <t>PAKIET NR 7 – WĘDLINY WIEPRZOWE, WOŁOWE, DROBIOWE</t>
  </si>
  <si>
    <t>I. WĘDZONKI:</t>
  </si>
  <si>
    <t>Polędwica sopocka (wędliny plasterkowane, pakowane po 100g)</t>
  </si>
  <si>
    <t>Wygląd ogólny batonu: kształ uzależniony od mięśnia, użytej osłonki, siatki formującej lub sposobu wiązania; powierzchnia czysta, sucha, dla wędzonek gotowanych lekko wilgotna. Struktura plastra o grubości około 3 mm dość ścisła; dopuszcza się nieznaczne rozdzielenie plastra w miejscach łączenia mięśni; konsystencja soczysta, krucha; powierzchnia przekroju  lekko wilgotna; niedopuszczalne na przekroju skupiska galarety. Barwa batonu i przekroju: charakterystyczna dla danego asortymentu, uzależniona od obróbki cieplnej lub jej braku; niedopuszczalna nietypowa barwa mięsa na przekroju.  Smak i zapach: charakterystyczny dla danego asortymentu; niedopuszczalny smak i zapach świadczący o nieświeżości lub inny obcy. Źródło: PN-A-82007:1996.</t>
  </si>
  <si>
    <t>Schab pieczony (wędliny plasterkowane, pakowane po 100g)</t>
  </si>
  <si>
    <t>Szynka gotowana (wędliny plasterkowane, pakowane po 100g)</t>
  </si>
  <si>
    <t>II. KIEŁBASY HOMOGENIZOWANE I DROBNO ROZDROBNIONE:</t>
  </si>
  <si>
    <t>Wygląd ogólny batonu: wyrób w osłonce naturalnej lub sztucznej; powierzchnia czysta, sucha, osłonka ściśle przylegająca do farszu; dopuszcza się w pojedynczych batonach nieliczne zawędzone wytryski farszu oraz nieznaczne wycieki tłuszczu i galarety pod osłonką w końcach batonu. Struktura i konstystencja: właściwy stopień rorzdrobnienia: w przypadku kiełbas homogenizowanych surowce mięsno-tłuszczowe zhomogenizowane, a kiełbas drobno rozdrobninych surowce mięsno-tłuszczowe rozdrobnione na cząstki o wielkości poniżej 5 mm. Na przekroju surowce rozłożone równomiernie; dopuszczalne pojedyncze otwory powietrza o średnicy do 2 mm; niedopuszczalne skupiska jednego ze składników i zacieki galarety; konsystencja soczysta. Barwa batonu i przekroju: charakterystyczna dla danego asortymentu, uzależniona od obróbki termicznej lub zastosowanej osłonki sztucznej; niedopuszczalna barwa szarozielona oraz plamy na powierzchni wynikające z niedowędzenia. Smak i zapach: charakterystyczny dla danego asortymentu; wyczuwalny smak i zapach użytych przypraw; niedopuszczalny smak i zapach świadczący o nieświeżości lub inny obcy. Źródło: PN-A-82007: 1996.</t>
  </si>
  <si>
    <t>Polędwica drobiowa (wędliny plasterkowane, pakowane po 100g)</t>
  </si>
  <si>
    <t>Salami (pakowane po 100 g)</t>
  </si>
  <si>
    <t>Parówki z szynki (pakowane po 200 g)</t>
  </si>
  <si>
    <t>III. KIEŁBASY ŚREDNIO I GRUBOROZDROBNIONE:</t>
  </si>
  <si>
    <t>Kiełbasa kujawska (wędliny plasterkowane, pakowane po 100g)</t>
  </si>
  <si>
    <t>Wygląd ogólny batonu: Wyrób w osłonce naturalnej lub sztucznej; powierzchnia czysta, sucha, osłonka ściśle przylegająca do farszu, równomiernie pomarszczna dla kiełbas suszonych, podsuszanych i pieczonych, a dla pozostałych asortymentów gładka; dopuszcza się w pojedynczych batonach nieliczne zawędzone wytryski farszu. Struktura i konsystencja: właściwy stopień rozdrobnienia: w przypadku kiełbas średnio rozdrobnionych surowce mięsno-tłuszczowe rozdrobnione na cząstki o wielkości 5-20 mm, a kiełbas grubo rozdrobnionych- powyżej 20 mm; na przekrju surowce rozłożone równomiernie; niedopuszczalne skupiska jednego ze składników i zacieki tłuszczu i galarety; konsystencja charakterystyczna dla danego asortymentu. Barwa batonu i przekroju: charakterystyczna dla danego asortymentu; mięsa- od bladoróżowej do ciemnoczerwonej, tłuszczu- od kremowej do białej. Smak i zapach: charakterystyczny dla danego asortymentu; wyczywalny smak i zapach użytych przypraw; niedopuszczalny smak i zapach świadczący o nieświeżości lub inny obcy. Źródło: PN-A-82007: 1996.</t>
  </si>
  <si>
    <t>Kiełbasa krakowska parzona (wędliny plasterkowane, pakowane po 100g)</t>
  </si>
  <si>
    <t>Kiełbasa szynkówka (wędliny plasterkowane, pakowane po 100g)</t>
  </si>
  <si>
    <t>Kiełbasa Sołtysa</t>
  </si>
  <si>
    <t>Mielonka</t>
  </si>
  <si>
    <t>Pasztet drobiowo-wieprzowy, średnio-rozdrobniony, pieczony (pakowany po 200g)</t>
  </si>
  <si>
    <t>RAZEM PAKIET NR 7:</t>
  </si>
  <si>
    <t>PAKIET NR 8-RYBY I PRZETWORY RYBNE</t>
  </si>
  <si>
    <t>Mintaj mrożony</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</si>
  <si>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całości. Sposób mrożenia: SHP „shatter pack” : oddzielane, poszczególne, układane warstwy filetów foliowymi
przekładkami. Zawartość glazury: pożądana: 3 – 5 % wagi ryby. Jakość pierwsza. Wygląd: brak oznak rozmrożenia, temperatura przy przyjęciu min –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 Zapach właściwy dla ryb mrożonych, po rozmrożeniu zapach ryby świeżej, niedopuszczalny
gnilny. Smak i zapach po obróbce właściwy dla świeżej ryby, bez obcych posmaków i zapachów świadczących o rozpadzie
gnilnym białka. Tkanka mięsna po rozmrożeniu sprężysta, do osłabionej, bez plam i przebarwień, nie rozpadająca się, o
prawidłowym zapachu, niedopuszczalny zapach rozkładającego się białka. Właściwości fizykochemiczne i biologiczne: brak zanieczyszczeń fizycznych, chemicznych, brak oznak i obecności pleśni, szkodników,
brak zanieczyszczeń mikrobiologicznych i bakterii chorobotwórczych.</t>
  </si>
  <si>
    <t>Dorsz mrożony płaty bez skóry</t>
  </si>
  <si>
    <t xml:space="preserve">Konserwy rybne w oleju   190g  netto/ opakowanie                                </t>
  </si>
  <si>
    <t>Wymagania dla konserw rybnych :
Dostarczone konserwy i przetwory rybne muszą spełniać obowiązujące wymagania i normy jakościowe
zgodnie z wymaganiami zawartymi w Polskich Normach i muszą posiadać ważne terminy do spożycia (co najmniej 180 dni od daty dostawy). Konserwy rybne muszą być dostarczane w oryginalnych, nieuszkodzonych, szczelnych, zamkniętych, prawidłowo oznakowanych w języku polskim puszkach, z podaną informacją nazwy produktu, zawartości, terminu ważności oraz nazwy i adres producenta. Konserwy powinny być dostarczane w łatwo otwieranych (z wieczkiem EO, bez konieczności użycia otwieracza mechanicznego). Opakowanie jednostkowe od 170 do 500g.</t>
  </si>
  <si>
    <t xml:space="preserve">Konserwy rybne w pomidorach 190g  netto/ opakowanie                                                </t>
  </si>
  <si>
    <t xml:space="preserve">Konserwy rybne w sosie własnym 190 g netto/ opakowanie  </t>
  </si>
  <si>
    <t>Łosoś plastry, wędzony na zimno 100g</t>
  </si>
  <si>
    <t xml:space="preserve">Opakowanie zewnętrzne, transportowe: tacka PE, plastikowe, ofoliowana, opakowanie foliowe, czyste, nieuszkodzone, szczelne,
zamknięte, prawidłowo oznakowane w języku polskim. Wygląd: filet wędzony – płat mięsa z ryby o
nieregularnej wielkości i kształcie, oddzielony od pozostałych części, do bezpośredniego spożycia wskutek działania dymu wędzarniczego
tkanka mięsna powinna być odpowiednio jędrna, prawidłowo, równomiernie wywędzona,
niedopuszczalne przewędzenie lub niedowędzenie; całe, nie uszkodzone, z odpowiednio
przylegającą skórą. Konsystencja: zwarta, charakterystyczna, niedopuszczona rozpadająca się konsystencja i tekstura tkanki
mięsnej mazista. Smak i zapach: przyjemny, charakterystyczny dla wyrobów wędzonych z określonych
gatunków ryb, niedopuszczony: smak i zapach mięsa jełki, gorzki, pleśni, gnilny inny obcy. Właściwości fizykochemiczne i biologiczne: brak zanieczyszczeń fizycznych, chemicznych, brak oznak i obecności pleśni, szkodników,
brak zanieczyszczeń mikrobiologicznych i bakterii chorobotwórczych, niedopuszczalne:
występowanie pasożytów szkodliwych dla zdrowia ludzkiego lub nadających
odrażający wygląd, zanieczyszczenia lub uszkodzenia przez szkodniki np. muchy, szczury
itp., obecność plechy pleśni, zawartość metali szkodliwych dla zdrowia powyżej wymagań
zawartych w normie
Niedopuszczalne jest stosowanie aromatu dymu wędzarniczego.
</t>
  </si>
  <si>
    <t>RAZEM PAKIET NR 8:</t>
  </si>
  <si>
    <t>PAKIET NR 9 – TŁUSZCZE</t>
  </si>
  <si>
    <t>Masło naturalne extra 200 g</t>
  </si>
  <si>
    <t>Kostka starannie uformowana, wygniecenie prawidłowe, powierzchnia gładka, sucha. Barwa jednolita, dopuszcza się nieznacznie intensywniejszą barwę na powierzchni. Konsystencja jednolita, zwarta, dopuszcza się lekko twardą i lekko mazistą. Zapach czysty, lekko kwaśny mlekowy, smak – lekki posmak pasteryzacji, lekko tłuszczowy. Niedopuszczalny jest smak i zapach zjełczały. Cechy dyskwalifikujące: objawy psucia, zjełczenia, zapleśnienia, zdeformowane kostki, roztopione, ze śladami kilkukrotnego schładzania, rozwarstwiania, krople wody na powierzchni i wewnątrz bryłek, niejednolita kaszkowata konsystencja, obniżona zawartość tłuszczu.</t>
  </si>
  <si>
    <t>Olej naturalny z pierwszego tłoczenia rzepakowy</t>
  </si>
  <si>
    <t>litr</t>
  </si>
  <si>
    <t xml:space="preserve">Wymagania według Polskiej Normy. Smak i zapach powinien być przyjemny, swoisty, charakterystyczny dla surowca z którego otrzymano olej. Barwa oleju intensywniejsza niż jasnosłomkowa. </t>
  </si>
  <si>
    <t>Olej ryżowy 1l</t>
  </si>
  <si>
    <t>Wymagania według Polskiej Normy. Smak i zapach powinien być przyjemny, swoisty, charakterystyczny dla surowca z którego otrzymano olej.</t>
  </si>
  <si>
    <t>RAZEM PAKIET NR 9:</t>
  </si>
  <si>
    <t>PAKIET NR 10 – WARZYWA I OWOCE MROŻONE</t>
  </si>
  <si>
    <t>Barszcz ukraiński 450 g</t>
  </si>
  <si>
    <t xml:space="preserve">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temperatura w momencie przyjęcia towaru – 18oC. Wygląd: owoce i warzywa zdrowe, bez uszkodzeń spowodowanych przez choroby i szkodniki, owoce lub warzywa jednolite odmianowo, w stanie dojrzałości konsumpcyjnej, barwa - typowa dla danego gatunku i odmiany, jednolita w partii ( z wyjątkiem mieszanek). Tekstura i konsystencja: czyste, sypkie, nie oblodzone, bez trwałych zlepieńców, bez uszkodzeń mechanicznych, o równych wymiarach, róże lub owoce nie uszkodzone, w przypadku surowca rozdrobnionego – jednolita masa, zawartość owoców i warzyw całych z uszkodzeniami mechanicznymi - nie więcej niż 5 –10 %. Smak: charakterystyczny, nieco osłabiony, bez posmaków obcych dla danego asortymentu, smak delikatny, niedopuszczalny smak świadczący o nieświeżości lub inny obcy.  Zapach: w stanie rozmrożonym - charakterystyczny, nieco osłabiony,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  </t>
  </si>
  <si>
    <t>Brokuł 450 g</t>
  </si>
  <si>
    <t>Dynia mrożona 2,50 kg</t>
  </si>
  <si>
    <t>Kalafior 450 g</t>
  </si>
  <si>
    <t>Maliny mrożone 450 g</t>
  </si>
  <si>
    <t>Marchew z groszkiem 450 g</t>
  </si>
  <si>
    <t>Mieszanka kompotowa 2,50 kg</t>
  </si>
  <si>
    <t>Zupa jarzynowa 450g</t>
  </si>
  <si>
    <t>Zupa pieczarkowa 450g</t>
  </si>
  <si>
    <t>RAZEM PAKIET NR 10:</t>
  </si>
  <si>
    <t>PAKIET NR 11 – WARZYWA I OWOCE PRZETWORZONE</t>
  </si>
  <si>
    <t>I. Warzywa i owoce utrwalone termicznie-konserwy owocowe i warzywne:</t>
  </si>
  <si>
    <t>Brzoskwinia w syropie puszka, 850 g</t>
  </si>
  <si>
    <t>Cieciorka konserwowa 400g</t>
  </si>
  <si>
    <t>Groszek zielony konserwowy 400g</t>
  </si>
  <si>
    <t>Pomidory w puszce krojone, 400 g</t>
  </si>
  <si>
    <t>Kukurydza konserwowa 400g</t>
  </si>
  <si>
    <t>II. Przeciery i koncentraty:</t>
  </si>
  <si>
    <t>Ketchup 500g</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</si>
  <si>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warzyw,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</si>
  <si>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Koncentrat pomidorowy, 200 g</t>
  </si>
  <si>
    <t>Koncentrat barszczu 300 ml</t>
  </si>
  <si>
    <t>Mus owocowy</t>
  </si>
  <si>
    <t>Przecier ogórkowy 300 g</t>
  </si>
  <si>
    <t>III. Dżemy, konfitury, powidła:</t>
  </si>
  <si>
    <t>Dżem owocowy, niskosłodzony, 280 g</t>
  </si>
  <si>
    <t>Opakowanie: szklane, bez wyszczerbień, nie uszkodzone, szczelne, właściwie oznakowane, czyste
artykuły winny być dostarczane w oryginalnych opakowaniach producenta, prawidłowo zamknięte, szczelne, zapewniające właściwą jakość i trwałość wyrobu. Wygląd: barwa charakterystyczna dla użytych owoców, zmieniona procesem technologicznym, jednolita, zżelowana, fragmenty owoców w zżelowanej szklistej masie, bez oznak przebarwień, uszkodzeń, zepsucia, zapleśnienia lub oddziaływania szkodników, zalewa klarowna, stosunek masy warzyw lub owoców po odcieku do masy netto produktu nie mniej niż 45%. Tekstura i konsystencja: miękka, zżelowana, smarowna ale nie rozgotowana, rozpadająca się, w przypadku surowca rozdrobnionego – jednolita masa, bez widocznych ciał obcych, zanieczyszczeń. Smak: charakterystyczny dla danego produktu, bez obcych posmaków mogących wskazywać na zepsucie produktu, niedopuszczalny smak gorzki, zbyt kwaśny. Zapach: charakterystyczny dla danego produktu, bez obcych zapachów, niedopuszczalny zapach świadczący o nieświeżości lub inny obcy, mdły lub stęchły.</t>
  </si>
  <si>
    <t>IV. Soki owocowe, warzywne ze świeżych owoców i/lub warzyw oraz soków odtworzonych z zagęszczonego soku i/lub przecieru, nektary owocowe, kompoty owocowe:</t>
  </si>
  <si>
    <t>Sok 100%  owocowy w kartonie o poj. 1 litr różnych smakach</t>
  </si>
  <si>
    <t>Opakowanie: butelki i słoje szklane, kartony wielowarstwowe, czyste, nieuszkodzone, szczelnie zamknięte, bez oznak otwarcia lub bombażu, prawidłowo oznakowane. Wygląd: charakterystyczny dla użytych owoców i/lub warzyw nieznacznie zmieniona procesem technologicznym. Tekstura i konsystencja: charakterystyczna dla danego prouduktu spożywczego. Smak: charakterystyczny dla użytych owoców i / lub warzyw, nieznacznie zmieniony procesem technologicznym i/lub dodatkiem witamin, bez posmaków obcych. Zapach: naturalny, charakterystyczny dla użytych owoców i / lub warzyw, nieznacznie zmieniony procesem technologicznym i/lub dodatkiem witamin, bez zapachów obcych.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</si>
  <si>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Sok 100% owocowy w szkle 300 ml</t>
  </si>
  <si>
    <t>Kompoty owocowe, różne smaki 900 ml</t>
  </si>
  <si>
    <t>V. Warzywa konserwowe:</t>
  </si>
  <si>
    <t>Buraczki wiórki, 510 g</t>
  </si>
  <si>
    <t>Buraczki ćwikłowe konserwowe przetarte kl. I -  Produkt  spożywczy otrzymany ze świeżych,  pozbawionych skórki tartych buraczków ćwikłowych, z dodatkami konserwującymi struktura–przetarta masa z zawartością  drobnych  fragmentów buraczków. Smak i zapach: charakterystyczny  dla  buraków,  lekko  piekący, kwaśno-słodki, zawartość soli kuchennej nie więcej niż – 2,0%. Barwa ciemno czerwona. Cechy dyskwalifikujące: obce posmaki,  zapachy,  smak mocno słony,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 Oznakowanie powinno zawierać: a.) nazwę dostawcy – producenta, adres, b.) nazwę produktu, c.) pojemność opakowania,  d.)  datę  –  termin  produkcji  i  przydatności  do  spożycia  (należy spożyć do ... miesiąc, rok), e.) warunki przechowywania.</t>
  </si>
  <si>
    <t>Kapusta czerwona konserwowa, 820 g</t>
  </si>
  <si>
    <t>Sałatka z czerwonej kapusty, kl. I -  Produkt  spożywczy  otrzymany  z  szatkowanej świeżej  kapusty czerwonej,  w  zalewie,  z  dodatkiem  kwasów  spożywczych,  soli, cukru, przypraw aromatyczno – smakowych i poddany procesowi pasteryzacji. wygląd    –    poszatkowana    czerwona    kapusta    zanurzona    w klarownej zalewie z osadem pochodzącym od użytych dodatków, przypraw i warzyw, konsystencja– kapusta lekko miękka,  nie rozpadająca się. Konsystencja wyrównana. Smak  i  zapach: charakterystyczny  dla  użytych  składników, kwaśno-słodki. Zawartość soli kuchennej nie więcej niż - 1,5%. Stosunek  masy  warzyw  odciekniętych  do  deklarowanej  masy netto opakowania sałatki nie mniej niż 45%. Cechy dyskwalifikujące: obce posmaki,   zapachy, smak stęchły, niedostateczna ocena organoleptyczna produktu,     objawy zapleśnienia, psucia, obecność zanieczyszczeń mechanicznych brak   oznakowania opakowań, ich uszkodzenia mechaniczne, zabrudzenia. Opakowanie i oznakowanie dostawy: opakowanie jednostkowe – słoiki szklane, opakowanie zbiorcze - zgrzewki termokurczliwe. Oznakowanie powinno zawierać: a.) nazwę dostawcy – producenta, adres, b.) nazwę produktu, c.) pojemność opakowania,  d.)  datę  –  termin  produkcji  i  przydatności  do  spożycia  (należy spożyć do ... miesiąc, rok), e.) warunki przechowywania.</t>
  </si>
  <si>
    <t>VI. Inne:</t>
  </si>
  <si>
    <t xml:space="preserve">Woda mineralna gazowana/niegazowana 1,5l </t>
  </si>
  <si>
    <t>Wymagania zgodne z Rozporządzeniem Ministra Zdrowia z dnia 7.12.2017 w sprawie jakości wody przeznaczonej do spożycia przez ludzi.</t>
  </si>
  <si>
    <t xml:space="preserve">Woda mineralna gazowana/niegazowana 0,5l </t>
  </si>
  <si>
    <t>Żurek kiszony z mąki żytniej 470 g</t>
  </si>
  <si>
    <t>Opakowanie: plastikowe,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charakterystyczna dla produktu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</si>
  <si>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RAZEM PAKIET NR 11:</t>
  </si>
  <si>
    <t>……………………………………….</t>
  </si>
  <si>
    <t>…………………………………………………………………………</t>
  </si>
  <si>
    <t>miejscowość i data</t>
  </si>
  <si>
    <t>PAKIET NR 12 – OWOCE ŚWIEŻE</t>
  </si>
  <si>
    <t>Ananas</t>
  </si>
  <si>
    <t>Owoce świeże, zdrowe, dojrzałe, całe, czyste, praktycznie wolne od jakichkolwiek widocznych zanieczyszczeń obcych, praktycznie wolne od szkodników, praktycznie wolne od uszkodzeń spowodowanych przez szkodniki, bez nadmiernego zawilgocenia powierzchniowego, bez obcych zapachów i/lub smaków.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</si>
  <si>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Arbuz</t>
  </si>
  <si>
    <t>Całe, zdrowe; czyste, praktycznie wolne od jakichkolwiek widocznych zanieczyszczeń obcych, wolne od szkodników, wolne od uszkodzeń spowodowanych przez szkodniki, jędrne i dostatecznie dojrzałe; barwa i smak miąższu powinny być odpowiednie do danego stopnia dojrzałości. Owoce z objawami gnicia lub zepsucia, które czynią je niezdatnymi do spożycia, , nadmierne zawilgocenie powierzchni, obce zapachy lub/i smaki, popękane, miękka skóra.</t>
  </si>
  <si>
    <t>Cytryna</t>
  </si>
  <si>
    <t>Owoce cytrusowe (cytryny, mandarynki, pomarańcze) powinny być: całe, wolne od odgnieceń i/lub nadmiernych zabliźnionych skaleczeń, zdrowe; czyste, praktycznie wolne od jakichkolwiek zanieczyszczeń obcych, wolne od szkodników, wolne od oznak wewnętrznego wysychania. Nie dopuszcza się owoców z objawami gnicia lub zepsucia, które czynią je niezdatnymi do spożycia, uszkodzenia spowodowane niskimi temperaturami lub mrozem, uszkodzenia spowodowane przez szkodniki nadmierne zawilgocenie powierzchniowe, obce zapachy i/lub smaki.</t>
  </si>
  <si>
    <t>Borówka amerykańska</t>
  </si>
  <si>
    <t>Brzoskwinia</t>
  </si>
  <si>
    <t>Banan (150-200 g/szt)</t>
  </si>
  <si>
    <t>Całe, zdrowe; czyste, praktycznie wolne od jakichkolwiek widocznych zanieczyszczeń obcych, wolne od szkodników, wolne od uszkodzeń spowodowanych przez szkodniki, jędrne i dostatecznie dojrzałe. Owoce z objawami gnicia lub zepsucia, które czynią je niezdatnymi do spożycia, , nadmierne zawilgocenie powierzchni, obce zapachy lub/i smaki, niedojrzałe zielone owoce, przejrzałe mocno przebarwione z plamami na skórce.</t>
  </si>
  <si>
    <t>Jabłko (200-250 g/szt)</t>
  </si>
  <si>
    <t>Owoce dojrzałe, aromatyczne, nie uszkodzone mechanicznie, nie robaczywe, świeże, czyste całe, zdrowe; praktycznie wolne od jakichkolwiek widocznych zanieczyszczeń obcych, praktycznie wolne od szkodników, wolne od nadmiernego zawilgocenia powierzchniowego, nie poobijane, bez obcych zapachów i/lub smaków. Nie dopuszcza się owoców z objawami zepsucia (owoce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</si>
  <si>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Kaki</t>
  </si>
  <si>
    <t>Kiwi (100-120 g/szt)</t>
  </si>
  <si>
    <t>Całe (ale bez szypułki), zdrowe; czyste, praktycznie wolne od jakichkolwiek widocznych zanieczyszczeń obcych, wolne od szkodników, wolne od uszkodzeń spowodowanych przez szkodniki, odpowiednio jędrne. Nie dopuszcza się owoców z objawami gnicia lub zepsucia, które czynią je niezdatnymi do spożycia, uszkodzenia spowodowane niskimi temperaturami lub mrozem, uszkodzenia spowodowane przez szkodniki nadmierne zawilgocenie powierzchniowe, obce zapachy i/lub smaki.</t>
  </si>
  <si>
    <t>Maliny 200 g</t>
  </si>
  <si>
    <t>Wygląd: zdrowe (bez oznak gnicia, śladów pleśni), czyste (nie zanieczyszczone glebą), nie myte, wolne od szkodników i uszkodzeń wyrządzonych przez choroby i szkodniki, pozbawione nieprawidłowej wilgoci zewnętrznej; z kielichem i świeżą, zieloną szypułką, kształt: charakterystyczny dla odmiany; dopuszczalne są nieznaczne wady kształtu, drobne wady powierzchniowe spowodowane uciskiem, wady barwy pod warunkiem że nie wpływają one ujemnie na ogólny wygląd produktu, jego jakość, prezentację w opakowaniu; barwa: intensywna, różowo-czerwona, charakterystyczna dla odmiany; kształt: charakterystyczny dla odmiany. Barwa: intensywna, różowo-czerwona, charakterystyczna dla odmiany. Smak i zapach:  właściwy, niedopuszczalny obcy. Jednolitość: jednolite w opakowaniu pod względem pochodzenia, odmiany, jakości; dopuszczalna nieznaczna niejednolitość pod względem wielkości; średnica owoców, mierzona w najszerszym przekroju,
mm, nie mniej niż 18. Opakowanie: opakowania powinny zabezpieczać produkt przed uszkodzeniem i zanieczyszczeniem, powinny być czyste, bez obcych zapachów, zabrudzeń, pleśni i uszkodzeń mechanicznych.</t>
  </si>
  <si>
    <t>Mandarynka</t>
  </si>
  <si>
    <t>Mango</t>
  </si>
  <si>
    <t xml:space="preserve">Owoce całe, zdrowe (nie dopuszcza się mango z oznakami gnicia, pleśni), czyste, o soczystym miąższu, o kształcie zależnym od odmiany (jajowatym lub nerkowatym), wolne od szkodników i uszkodzeń przez nich wyrządzonych, wystarczająco dojrzałe pozbawione nieprawidłowej wilgoci zewnętrznej; dopuszczalne są następujące wady pod warunkiem że nie wpływają one ujemnie na ogólny wygląd produktu, jego jakość, zachowanie jakości, prezentację w opakowaniu: - nieznaczne wady kształtu, zabarwienia skórki, - nieznaczne zabliźnienia uszkodzeń skórki owocu spowodowane przyczynami mechanicznymi (otarcia, uszkodzenia w trakcie przeładunku) Masa pojedynczej sztuki nie mniej niż 200 g. Barwa skórki: wielobarwna od zielonej przez żółtą, pomarańczową do czerwono-fioletowej;
miąższu – pomarańczowa lub satynowo-żółta. Smak słodko-kwaśny, zapach lekko żywiczny, niedopuszczalny smak i zapach obcy
(np. mydlany świadczący o przejrzałości). </t>
  </si>
  <si>
    <t>Morele świeże</t>
  </si>
  <si>
    <t>Owoce owinny mieć kształt, stopień rozwoju
i barwę charakterystyczne dla danej odmiany uwzględniając rejon uprawy. Morele powinny być wolne od wad z wyjątkiem bardzo niewielkich wad powierzchniowych, pod warunkiem, że nie wpływają one ujemnie na ogólny wygląd owoców, ich jakość, utrzymanie jakości oraz prezentację w opakowaniu. Owoce całe, zdrowe (bez oznak gnicia i pleśni), czyste, odpowiednio dojrzałe ale nie przejrzałe, praktycznie wolne od szkodników i uszkodzeń przez nich wyrządzonych, pozbawione nieprawidłowej wilgoci zewnętrznej; dopuszczalne są następujące wady pod warunkiem że nie wpływają one ujemnie na ogólny wygląd produktu, jego jakość, zachowanie jakości, prezentację w opakowaniu:
- nieznaczne wady kształtu, zabarwienia,
- nieznaczne zadrapania, zaczerwienienia
- nieznaczne wady skórki w granicy 1cm długości dla wad o kształcie podłużnym, oraz 0,5 cm2 całkowitej powierzchni dla innych wad. Barwa typowa dla danej odmiany. Niepożądany obcy smak i zapach. W każdym opakowaniu morele powinny być jednolite, tj. tego samego pochodzenia, tej samej odmiany, jakości oraz wielkości (jeśli były sortowane według wielkości), a dla klasy Ekstra powinny być jednolite także pod względem barwy. W opakowaniu widoczna część moreli powinna być reprezentatywna w stosunku do całej jego zawartości.</t>
  </si>
  <si>
    <t>Nektaryna (120-150 g/szt)</t>
  </si>
  <si>
    <t>Pomarańcza (250-300 g/szt)</t>
  </si>
  <si>
    <t>Śliwki</t>
  </si>
  <si>
    <t xml:space="preserve">Powinny mieć kształt, stopień rozwoju
i barwę charakterystyczne dla danej odmiany. Śliwki klasy Ekstra powinny być najwyższej jakości i powinny
być bardzo starannie zaprezentowane. Powinny być:
- praktycznie pokryte woskowym nalotem, odpowiednio dla odmiany,
- jędrne.
Śliwki nie powinny mieć żadnych wad, z wyjątkiem bardzo lekkich wad powierzchniowych, pod warunkiem,
że nie wpływają one ujemnie na ogólny wygląd owoców, ich jakość, zachowanie jakości oraz prezentację
w opakowaniu.  Owoce we wszystkich klasach jakości, uwzględniając szczegółowe wymagania dla danej klasy
oraz dopuszczalne tolerancje, śliwki powinny być:
- całe – oznacza to, że śliwki nie mogą mieć żadnych ubytków i uszkodzeń powstałych zarówno podczas
wzrostu, zbioru, pakowania jak i innych operacjach związanych z przygotowaniem ich do sprzedaży.
- zdrowe; nie dopuszcza się owoców z objawami zepsucia lub z takimi zmianami, które czynią je niezdatnymi do spożycia- Śliwki powinny być całkowicie wolne od jakichkolwiek oznak chorób lub zmian, które
znacząco wpływają na ich wygląd, przydatność do spożycia oraz wartość handlową. Szczególnie niedopuszczalne są ślady gnicia, nawet jeśli są niewielkie, ale mogą spowodować, że w momencie końcowej
sprzedaży śliwki będą już niezdatne do spożycia,
- czyste, praktycznie wolne od jakichkolwiek widocznych zanieczyszczeń obcych – powinny być praktycznie
wolne od zanieczyszczenia ziemią, kurzem, pozostałością środków ochrony roślin lub innych zanieczyszczeń,
- praktycznie wolne od szkodników,
- praktycznie wolne od uszkodzeń spowodowanych przez szkodniki,
- wolne od nadmiernego zawilgocenia powierzchniowego – w momencie wysyłki śliwki nie powinny być
nadmiernie wilgotne, co powoduje znaczne obniżenie trwałości i przydatności do transportu. Jednak natychmiast po wystawieniu z chłodni może wystąpić lekkie zawilgocenie, które nie jest uważane za nadmierne,
- bez obcych zapachów i/lub smaków – śliwki nie mogą być przechowywane i transportowane
w nieodpowiednich warunkach, w których mogłyby pochłonąć niepożądane zapachy np. od innych produktów,
- śliwki powinny być delikatnie zrywane.
Powinny być dostatecznie rozwinięte i odpowiednio dojrzałe. Stopień rozwoju i dojrzałości śliwek powinny
być takie, aby mogły:
- wytrzymać transport i manipulacje,
- dotrzeć do miejsca przeznaczenia zachowując zadowalającą jakość. Barwa charakterystyczna dla danej odmiany, niedopuszczalny obcy smak i zapach. </t>
  </si>
  <si>
    <t>Truskawka świeża</t>
  </si>
  <si>
    <t>Owoce świeże, zdrowe, dojrzałe, całe, czyste, praktycznie wolne od jakichkolwiek widocznych zanieczyszczeń obcych, praktycznie wolne od szkodników, odpowiednio jędrne, praktycznie wolne od uszkodzeń spowodowanych przez szkodniki, bez nadmiernego zawilgocenia powierzchniowego, bez obcych zapachów i/lub smaków, z krótką szypułką – truskawki. Nie dopuszcza się owoców z objawami zepsucia(owoce zgniłe, nadgniłe) lub z takimi zmianami, które czynią je niezdatnymi do spożycia: owoce robaczywe, z objawami chorób, zgnilizny, z obecnością pleśni, zaparzone, z pozostałością środków ochrony roślin; obcy smak lub zapach, uszkodzone, niedojrzałe lub przejrzałe.</t>
  </si>
  <si>
    <t>Winogrono</t>
  </si>
  <si>
    <t>RAZEM PAKIET NR 12:</t>
  </si>
  <si>
    <t xml:space="preserve">    </t>
  </si>
  <si>
    <t xml:space="preserve">PAKIET NR 13 – WARZYWA  ŚWIEŻE </t>
  </si>
  <si>
    <t xml:space="preserve">termin realizacji zamówienia 6 miesięcy </t>
  </si>
  <si>
    <t>Botwinka</t>
  </si>
  <si>
    <t>Warzywa mają być w całości, mieć świeży wygląd, być twarde, być w dobrym stanie, czyste, praktycznie pozbawione jakichkolwiek widocznych ciał obcych, być dostarczone wraz z kielichem i szypułką, które mogą być nieznacznie uszkodzone, być wystarczająco rozwinięte, a ich miąższ nie może być włóknisty lub drzewiasty i nie mogą się w nim nadmiernie rozwijać nasiona. Nie dopuszcza się cukinii z objawami zepsucia lub z takimi zmianami, które czynią je niezdatnymi do spożycia (min.: ślady więdnięcia, gnicia, uszkodzenia przez szkodniki, widoczne szkodniki lub ich pozostałości, uszkodzenia mechaniczne, ślady przemarznięcia).</t>
  </si>
  <si>
    <t>Cukinia</t>
  </si>
  <si>
    <t>Główki całe, o świeżym wyglądzie, nie popękane, zdrowe, bez odgnieceń, liście ściśle przylegające do siebie, bez objawów wyrastania kwiatostanu.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</si>
  <si>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Fasola Jaś 400 g</t>
  </si>
  <si>
    <t>Opakowanie: torebki foliowe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Groch powinien się odznaczać barwą właściwą dla grupy, zapachem naturalnym, bez obcych zapachów (a w szczególności za­pachu pleśni i stęchlizny); niedopuszczalna jest zawartość nasion zestrąkowcem wewnątrz.  Worki z fasolą powinny być zabezpieczone przed rozerwaniem.</t>
  </si>
  <si>
    <t xml:space="preserve">Kalarepa świeża  </t>
  </si>
  <si>
    <t>Cała, zdrowa, o zabarwieniu jasnozielonym, soczysta, niezdrewniała. Nie dopuszcza się kalarepy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lub sparciałe.</t>
  </si>
  <si>
    <t>Kapusta biała</t>
  </si>
  <si>
    <t>Główki całe, właściwie zabarwione, o świeżym wyglądzie, bez objaw wyrastania kwiatostanu, , liście ściśle przylegające do siebie, czyste, nie zwiędnięte, zdrowe, nie uszkodzone; główki powinny mieć liście ochronne. Nie dopuszcza się główek kapusty z objawami zepsucia lub z takimi zmianami, które czynią ją niezdatną do spożycia (min.: ślady więdnięcia, gnicia, uszkodzenia przez szkodniki, widoczne szkodniki lub ich pozostałości, uszkodzenia mechaniczne, ślady przemarznięcia), objawy wyrastania kwiatostanu.</t>
  </si>
  <si>
    <t>Kapusta młoda</t>
  </si>
  <si>
    <t>Kapusta pekińska</t>
  </si>
  <si>
    <t>Koperek</t>
  </si>
  <si>
    <t>pęczek</t>
  </si>
  <si>
    <t>Nać zielona nie zwiędnięta, bez części pożółkłych, świeża, zdrowa, właściwie zabarwione i nie zeschnięte, barwa zielona, botwiny czerwona. Pęczki jednorodne odmianowo, bez chwastów. Nie dopuszcza się sztuk z objawami zepsucia, zaparzenia zapleśnienia lub z takimi zmianami, które czynią ją niezdatną do spożycia (min.: ślady więdnięcia, gnicia, uszkodzenia przez szkodniki, widoczne szkodniki lub ich pozostałości, uszkodzenia mechaniczne).</t>
  </si>
  <si>
    <t>Ogórek zielony szklarniowy długi</t>
  </si>
  <si>
    <t>Świeże, nie zwiędnięte, zdrowe, bez uszkodzeń i śladów chemicznych środków ochrony roślin, bez pustych przestrzeni, o barwie typowej dla odmiany, wolne od zanieczyszczeń mineralnych. Nie dopuszcza się ogórków z objawami zepsucia lub z takimi zmianami, które czynią je niezdatnymi do spożycia (min.: ślady więdnięcia, gnicia, uszkodzenia przez szkodniki, widoczne szkodniki lub ich pozostałości, uszkodzenia mechaniczne, ślady przemarznięcia, zaparzenia).</t>
  </si>
  <si>
    <t>Por</t>
  </si>
  <si>
    <t>Warzywo zdrowe (bez oznak gnicia, pleśni), wolne od szkodników i uszkodzeń przez nich wyrządzonych,
pozbawione nieprawidłowej wilgoci zewnętrznej, bez pędów nasiennych, z usuniętymi nieświeżymi lub
zwiędniętymi liśćmi oraz przyciętymi końcówkami liści i korzeniami; biała lub zielonkawobiała część pora
powinna stanowić przynajmniej jedną trzecią całkowitej długości lub połowę części osłoniętej; dopuszczalne
są nieznaczne wady powierzchniowe, lekkie uszkodzenia liści spowodowane przez przylżeńce na liściach,
nieznaczne pozostałości ziemi na łodydze pod warunkiem że nie wpływają one ujemnie na ogólny wygląd
produktu, jego jakość, prezentację w opakowaniu. Niedopuszczalny smak i zapach obcy. Jednolity w opakowaniu pod względem pochodzenia, odmiany, jakości, wielkości (jeżeli dla
tego kryterium obowiązuje jednorodność) oraz stopnia rozwoju i zabarwienia).</t>
  </si>
  <si>
    <t>Szczypiorek zielony</t>
  </si>
  <si>
    <t>Pietruszka zielona</t>
  </si>
  <si>
    <t>Pomidor</t>
  </si>
  <si>
    <t>Pomidor twardy, jędrny dojrzały, bez oznak zepsucia się, nie uszkodzony. Opakowania zbiorcze max 5kg Jakość i klasa I</t>
  </si>
  <si>
    <t>Rzodkiewka</t>
  </si>
  <si>
    <t>Rzodkiewka tylko owoce, bez liści i korzenia zewnętrznego. Zdrowe nie uszkodzone Środek rzodkiewki niezdrętwiały.</t>
  </si>
  <si>
    <t>Sałata masłowa</t>
  </si>
  <si>
    <t>Świeża, listki jędrne nie zwiędnięte, czysta, zdrowa bez plam, bez śladów pleśni i uszkodzeń, nie przerośnięta, sałata głowiasta zwinięta w główki. Nie dopuszcza się sztuk z objawami zepsucia, zapleśnienia lub z takimi zmianami, które czynią ją niezdatną do spożycia (min.: ślady więdnięcia, gnicia, uszkodzenia przez szkodniki, widoczne szkodniki lub ich pozostałości, uszkodzenia mechaniczne, ślady przemarznięcia).</t>
  </si>
  <si>
    <t>Sałata roszponka</t>
  </si>
  <si>
    <t>Sałata zielona lodowa</t>
  </si>
  <si>
    <t>Sałata mix pakowana</t>
  </si>
  <si>
    <t>RAZEM PAKIET NR 13:</t>
  </si>
  <si>
    <t>……………..</t>
  </si>
  <si>
    <t xml:space="preserve">PAKIET NR 14 – WARZYWA KORZENIOWE </t>
  </si>
  <si>
    <t xml:space="preserve">    termin realizacji zamówienia 6 miesięcy </t>
  </si>
  <si>
    <t>Ziemniaki</t>
  </si>
  <si>
    <t>Bulwy: jednolite odmianowo, jędrne, zdrowe, kształtne, czyste, nie uszkodzone, suche, nie nadmarznięte.
barwa miąższu: jasnokremowa do żółtej , jednolita.
smak i zapach: przyjemny, swoisty. Skórka gładka, oczka płytkie, bulwy bez rozgałęzień i narośli, bez pustych przestrzeni wewnątrz. Nie dopuszcza się ziemniaków z objawami zepsucia lub z takimi zmianami, które czynią je niezdatnymi do spożycia (min.: ślady więdnięcia, gnicia, uszkodzenia przez szkodniki, widoczne szkodniki lub ich pozostałości, uszkodzenia mechaniczne, ślady przemarznięcia), rozwidlenia, narośle na bulwach, obcy zapach (stęchły, gnilny), porażenie suchą zgnilizną, zwiędnięcie, zapleśnienie, zazielenienie. Niedopuszczalne jest porośnięcie ziemniaków późnych kiełkami.</t>
  </si>
  <si>
    <t>Marchew</t>
  </si>
  <si>
    <t>Czysta, zdrowa, jędrna, barwa czerwono-pomarańczowa, cała,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marchwi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 nadzieleniałe.</t>
  </si>
  <si>
    <t>Pietruszka korzeń</t>
  </si>
  <si>
    <t>Czysta, zdrowy, jędrny, nie popękana, nie połamana, bez uszkodzeń mechanicznych i spowodowanych przez szkodniki, bez oznak chorób. Wolna od nadmiernego zabrudzenia i zanieczyszczeń, twarde, niezdrewniałe, dostatecznie wysuszone jeżeli myte lub niemyte wolne od nadmiernego zawilgocenia. Nie dopuszcza się korzeni pietruszki z objawami zepsucia lub z takimi zmianami, które czynią je niezdatnymi do spożycia (min.: ślady więdnięcia, gnicia, uszkodzenia przez szkodniki, widoczne szkodniki lub ich pozostałości, uszkodzenia mechaniczne, ślady przemarznięcia), rozwidlenia, narośle na bulwach, korzenie miękkie, sparciałe.</t>
  </si>
  <si>
    <t>Seler korzeń</t>
  </si>
  <si>
    <t>Czysty, zdrowa, jędrna, nie popękany, bez uszkodzeń mechanicznych i spowodowanych przez szkodniki, bez oznak chorób. Wolna od nadmiernego zabrudzenia i zanieczyszczeń, twardy, niezdrewniały, dostatecznie wysuszony jeżeli był myty lub niemyty wolny od nadmiernego zawilgocenia.
Seler młody dostarczany wraz z liśćmi. Nie dopuszcza się selera z objawami zepsucia lub z takimi zmianami, które czynią je niezdatnymi do spożycia (min.: ślady więdnięcia, gnicia, uszkodzenia przez szkodniki, widoczne szkodniki lub ich pozostałości, uszkodzenia mechaniczne, ślady przemarznięcia), rozwidlenia, narośle na bulwach, bulwy miękkie, sparciałe.</t>
  </si>
  <si>
    <t>Cebula</t>
  </si>
  <si>
    <t>Jędrna, twarda i zwarta. Główki całe o regularnym kształcie, muszą być wolne od nieprawidłowej wilgoci zewnętrznej, być wolne od obcego zapachu lub smaku. Bez uszkodzeń spowodowanych mrozem, bez objawów wyrośnięcia, Czysta, praktycznie wolna od jakichkolwiek widocznych zanieczyszczeń obcych.
Cebula nie może mieć żadnych uszkodzeń powstałych zarówno podczas wzrostu, zbioru, suszenia, usuwania szczypioru, pakowania jak i innych operacji związanych z przygotowaniem cebuli do przechowywania lub sprzedaż, niedopuszczalne są obce zapachy, zaparzenie, nadgnicie, porażenie przez szkodniki i choroby.</t>
  </si>
  <si>
    <t>Czosnek</t>
  </si>
  <si>
    <t>Czosnek powinien być: zdrowy, czysty, jędrny, główki powinny być zwarte, wolne od uszkodzeń spowodowanych działaniem mrozu i słońca oraz nadmiernego zawilgocenia powierzchniowego.
Nie dopuszcza się główek czosnku z objawami przerośnięcia, kiełkowania, zepsucia lub z takimi zmianami, które czynią je niezdatnymi do spożycia (min.: ślady więdnięcia, gnicia, uszkodzenia przez szkodniki, widoczne szkodniki lub ich pozostałości, uszkodzenia mechaniczne, ślady przemarznięcia).</t>
  </si>
  <si>
    <t>Papryka czerwona świeża</t>
  </si>
  <si>
    <t>Strąki gładkie lub lekko karbowane, bez narośli i zniekształceń, nie popękane, bez uszkodzeń. Nie dopuszcza się papryk z objawami zepsucia lub z takimi zmianami, które czynią je niezdatnymi do spożycia (min.: ślady więdnięcia, gnicia, uszkodzenia przez szkodniki, widoczne szkodniki lub ich pozostałości, uszkodzenia mechaniczne, ślady przemarznięcia, zaparzenia).</t>
  </si>
  <si>
    <t>Papryka zielona</t>
  </si>
  <si>
    <t>Papryka zółta</t>
  </si>
  <si>
    <t>Pieczarki świeże</t>
  </si>
  <si>
    <t>Jednolite odmianowo, jędrne, zdrowe, czyste, kapelusze całkowicie zamknięte, nie uszkodzone, o podobnej wielkości, suche, nie nadmarznięte, jasnokremowe, białe, bez plam. Nie dopuszcza się pieczarek z objawami zepsucia lub z takimi zmianami, które czynią je niezdatnymi do spożycia (min.: ślady więdnięcia, gnicia, uszkodzenia przez szkodniki, widoczne szkodniki lub ich pozostałości, uszkodzenia mechaniczne, ślady przemarznięcia).</t>
  </si>
  <si>
    <t>RAZEM PAKIET NR 14:</t>
  </si>
  <si>
    <t>PAKIET NR 15 – KISZONKI: KAPUSTA I OGÓRKI</t>
  </si>
  <si>
    <t>Kapusta kiszona woreczek 500g</t>
  </si>
  <si>
    <t>Kapusta biała, zapach naturalny kiszonej kapusty, właściwa konsystencja dla kapusty, bez zanieczyszczeń, pleśni. W opakowaniach o pojemności 500 g.</t>
  </si>
  <si>
    <t>Ogórki kiszone 600 g</t>
  </si>
  <si>
    <t>opakowanie</t>
  </si>
  <si>
    <t>Ogórki kiszone, konsystencja ogórka po ukiszeniu twarda, zapach naturalny bez pleśni. Zalewa o naturalnym smaku.</t>
  </si>
  <si>
    <t>RAZEM PAKIET NR 15:</t>
  </si>
  <si>
    <t>Pakiet nr 16 - Przyprawy</t>
  </si>
  <si>
    <t>Cena jedn. Netto</t>
  </si>
  <si>
    <t>Podatek VAT %</t>
  </si>
  <si>
    <t>Wartość brutto</t>
  </si>
  <si>
    <t>Opis produktu</t>
  </si>
  <si>
    <t>Bazylia suszona 20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</si>
  <si>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i stopnia rozdrobnienie, barwa jednolita w opakowaniu, charakterystyczna dla rodzaju. Tekstura i konsystencja: sypka, bez grudek, nie zlepiająca się przy ucisku, bez zbryleń, delikatna, susz i przywary ziołowe – w formie suszonych i rozdrobnionych liści, pozbawione wysuszonych łodyg. Smak: smak – smak właściwy dla danej przyprawy, bez posmaków obcych dla danego asortymentu, niedopuszczalny smak świadczący o nieświeżości lub inny obcy. Zapach: zapach właściwy dla danej przyprawy – przyjemny, bez zapachów obcych dla danego asortymentu, niedopuszczalny zapach świadczący o nieświeżości lub inny obcy, przyprawy korzenne – zapach silny, ostry, bez obcych zapachów.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</si>
  <si>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Curry 20 g</t>
  </si>
  <si>
    <t>Cynamon mielony 15g</t>
  </si>
  <si>
    <t>Drożdże świeże 100 g</t>
  </si>
  <si>
    <t xml:space="preserve">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pakowane po 100 g. Barwa: Kremowa, dopuszcza się odcień szary, oraz zbrunatnienie krawędzi powierzchni drożdży powstałe wskutek ich wysychania. Zapach: charakterystyczny dla drożdży świeżych, bez obcych zapachów. Smak: charakterystyczny dla drożdży świeżych, bez obcych zapachów. Konsystencja: ścisła, kostka drożdży powinna dać się łatwio przełamać, nie dopuszcza się zewnętrznej mazistości. </t>
  </si>
  <si>
    <t>Gałka muszkatołowa 20 g</t>
  </si>
  <si>
    <t>Kmin rzymski 15 g</t>
  </si>
  <si>
    <t>Kolendra mielona 15 g</t>
  </si>
  <si>
    <t>Kurkuma 20 g</t>
  </si>
  <si>
    <t>Kwasek cytrynowy 50 g</t>
  </si>
  <si>
    <t>Opakowanie: torebki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charakterystyczny dla rodzaju, barwa jednolita, charakterystyczna dla rodzaju, barwa galaretki po sporządzeniu charakterystyczna dla owocu. Tekstura i konsystencja: sypka, bez grudek, nie zlepiająca się przy ucisku, bez zbryleń, łatwo rozpuszczalne, po rozpuszczeniu jednolita barwa, brak zbryleń nierozpuszczonych. Smak: charakterystyczny dla rodzaju i określonego przez producenta smaku, bez posmaków obcych dla danego asortymentu, smak delikatny, niedopuszczalny smak świadczący o nieświeżości lub inny obcy. Zapach: charakterystyczny dla rodzaju surowca, przyjemny,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</si>
  <si>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Liść laurowy 12g</t>
  </si>
  <si>
    <t>Majeranek 20 g</t>
  </si>
  <si>
    <t>Majonez, 310 ml</t>
  </si>
  <si>
    <t>Opakowanie: szklane, bez wyszczerbień, nie uszkodzone, szczelne, właściwie oznakowane, czyste
artykuły winny być dostarczane w oryginalnych opakowaniach producenta, prawidłowo zamknięte, szczelne, zapewniające właściwą jakość i trwałość wyrobu. Wygląd: zachowana charakterystyczna forma produktu, barwa typowa dla danego składnika, zmieniona procesem technologicznym, jednolita, bez oznak przebarwień, uszkodzeń, zepsucia, zapleśnienia lub oddziaływania szkodników. Tekstura i konsystencja: jednorodna, jednolita masa, bez rozwarstwień, bez widocznych ciał obcych, zanieczyszczeń. Smak: charakterystyczny dla danego produktu, bez obcych posmaków mogących wskazywać na zepsucie produktu, niedopuszczalny smak gorzki, kwaśny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chemicznych, brak oznak i obecności pleśni, brak oznak i pozostałości szkodników bez konserwantów, bez sztucznych substancji barwiących i słodzących, bez dodatku GMO.</t>
  </si>
  <si>
    <t>Masło orzechowe 500g</t>
  </si>
  <si>
    <t>Musztarda 350 g</t>
  </si>
  <si>
    <t>Oregano 10 g</t>
  </si>
  <si>
    <t>Papryka słodka mielona 20 g</t>
  </si>
  <si>
    <t>Papryka słodka wędzona 20 g</t>
  </si>
  <si>
    <t>Pieprz cytrynowy 20 g</t>
  </si>
  <si>
    <t>Pieprz czarny mielony 50 g</t>
  </si>
  <si>
    <t>Pieprz ziołowy 20 g</t>
  </si>
  <si>
    <t>Proszek do pieczenia 30g</t>
  </si>
  <si>
    <t>Przyprawa do ryb 20 g</t>
  </si>
  <si>
    <t>Przyprawa do kurczaka 70 g</t>
  </si>
  <si>
    <t>Przyprawa do mięs 200 g</t>
  </si>
  <si>
    <t>Przyprawa do mięsa mielonego 20 g</t>
  </si>
  <si>
    <t>Przyprawa do mięsa wieprzowego 20 g</t>
  </si>
  <si>
    <t>Sól kujawska 1 kg</t>
  </si>
  <si>
    <t>Opakowanie: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typowy dla produktu. Tekstura i konsystencja: kryształy sypkie bez zlepieńców i grudek, pozostałe konsystencja chrupiąca, sól sypka o różnym kształcie. Smak: charakterystyczny dla produktu, bez posmaków obcych dla danego asortymentu, niedopuszczalny smak świadczący o nieświeżości lub inny obcy. Zapach: charakterystyczny, bez zapachów obcych dla danego asortymentu,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</si>
  <si>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Sól o obniżonej zawartości sodu 350 g</t>
  </si>
  <si>
    <t>Przyprawa typu Vegeta Natur, 150 g</t>
  </si>
  <si>
    <t>Tymianek 10 g</t>
  </si>
  <si>
    <t>Ziele angielskie mielone 15 g</t>
  </si>
  <si>
    <t>Ziele angielskie całe 20 g</t>
  </si>
  <si>
    <t>Zioła prowansalskie 20 g</t>
  </si>
  <si>
    <t>RAZEM PAKIET NR 16:</t>
  </si>
  <si>
    <t>PAKIET NR 17 - ARTYKUŁY SPOŻYWCZE RÓŻNE</t>
  </si>
  <si>
    <t>Baton w czekoladzie mlecznej z nadzieniem mlecznym i herbatnikiem 46 g typu 3 BIT</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</si>
  <si>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Powierzchnia wyrobów powinna się odznaczać lekkim połyskiem, bez plam, zasiwień, wyraźnych zadrapań lub pęknięć. Barwa kuwertury naturalnej powinna być ciemnobrązowa, a kuwertury mlecznej jasnobrązowa. Powierzchnia dolna wyrobów jest matowa. Smak, zapach dla wszystkich produktów właściwy, charakterystyczny, bez obcych zapachów i smaków.</t>
  </si>
  <si>
    <t>Baton z wiórków kokosowych oblanych czekoladą typu Bounty, 57 g</t>
  </si>
  <si>
    <t>Baton z orzechowym nadzieniemw kruchym wafelku oblanym mleczną czekoladą typu Kinder Bueno, 43 g</t>
  </si>
  <si>
    <t>Wafelki z kremowym nadzieniem (różne smaki) w obwodowej polewie (różne smaki) typu Góralki 50 g</t>
  </si>
  <si>
    <t>Kruchy wafalek przekładany kremem kakaowym oblany czekolada typu Prince-polo, 50  g</t>
  </si>
  <si>
    <t>Wafel mleczno-orzechowy z orzechami przekładany typu Knoppers, 28 g</t>
  </si>
  <si>
    <t>Batoniki przekładane nadzieniem orzechowym arachidowym w mlecznej czekoladzie typu WW, 47 g</t>
  </si>
  <si>
    <t>Batoniki czekoladowe w czekoladzie mlecznej typu Milky Way, 21,5 g</t>
  </si>
  <si>
    <t>Budyń (różne smaki) instant 64 g</t>
  </si>
  <si>
    <t>Pałeczki kukurydziane (różne smaki) 80 g</t>
  </si>
  <si>
    <t>Opakowanie: opakowania jednostkowe i zbiorcze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Wygląd: charakterystyczny dla rodzaju. Tekstura i konsystencja: charakterystyczna dla danego rodzaju. Smak: charakterystyczny dla rodzaju i określonego przez producenta smaku, bez posmaków obcych dla danego asortymentu, niedopuszczalny smak świadczący o nieświeżości lub inny obcy. Zapach: charakterystyczny dla rodzaju surowca, przyjemny, bez zapachów obcych dla danego asortymentu, niedopuszczalny zapach świadczący o nieświeżości lub inny obcy. Właściwości fizykochemiczne i biologiczne: wolne od zanieczyszczeń mineralnych,  zanieczyszczeń chemicznych, brak oznak i obecności pleśni, brak zanieczyszczeń mikrobiologicznych i bakterii chorobotwórczych, bez konserwantów, bez sztucznych substancji barwiących i słodzących, bez dodatku GMO.</t>
  </si>
  <si>
    <t>Chipsy, 140 g, różne smaki</t>
  </si>
  <si>
    <t>Ciastka (różne rodzaje i gramatury)294 g - 300 g</t>
  </si>
  <si>
    <t>Cukierki w czekoladzie (różne rodzaje i gramatury)</t>
  </si>
  <si>
    <t>Cukierki galaretka</t>
  </si>
  <si>
    <t>Cukierki typu krówka</t>
  </si>
  <si>
    <t>Czekolada (różne smaki) 200g</t>
  </si>
  <si>
    <t>Galaretka (różne smaki) instant 71 g</t>
  </si>
  <si>
    <t>Herbata owocowa w torebkach typu Biofix 120 g</t>
  </si>
  <si>
    <t>Opakowanie: zewnętrzne opakowanie kartonowe, wewnętrzne: torebki papierowe wielowarstwowe, foliowe, papierowe z folią wielowarstwową z materiału dopuszczonego do bezpośredniego kontaktu z żywnością, suche, czyste, bez uszkodzeń mechanicznych, wolne od szkodników i obcych zapachów, wszystkie materiały opakowaniowe oraz gotowe opakowania przeznaczone do bezpośredniego kontaktu z żywnością, powinny mieć odpowiednie atesty, znakowanie opakowań powinno być zgodne z wymaganiami normy PN-A-75053:1997/AP1:2004,
artykuły winny być dostarczane w oryginalnych opakowaniach producenta, prawidłowo zamknięte, szczelne, zapewniające właściwą jakość i trwałość wyrobu. Wygląd: herbata czarna, zielona, biała – expressowa, herbata owocowa naturalna, herbata ziołowa – expressowa i susz składa się z suszonych owoców i ziół, niedopuszczalne są herbaty czarne aromatyzowane. Zabarwienie liści charakterystyczne dla danego asortymentu: często ciemnio brązowe, czerwone lub zielone, zabarwienie jednolite.
Zabarwienie naparu z 1 torebki/200ml o nasyconym, charakterystycznym dla asortymentu kolorze. Tekstura i konsystencja: sypkie, suche, w zależności od stopnia rozdrobnienia liści czy dodatku owoców, bez grudek i zalepień. Smak: po ugotowaniu - charakterystyczny, bez posmaków obcych dla danego asortymentu, smak delikatny, niedopuszczalny smak świadczący o nieświeżości lub inny obcy. Zapach: zapach - charakterystyczny, bez zapachów obcych dla danego asortymentu, zapach delikatny, niedopuszczalny zapach świadczący o nieświeżości lub inny obcy. Właściwości fizykochemiczne i biologiczne: wolne od zanieczyszczeń mineralnych i pochodzenia roślinnego, brak zanieczyszczeń chemicznych, brak oznak i obecności pleśni, brak zanieczyszczeń mikrobiologicznych i bakterii chorobotwórczych bez konserwantów, bez sztucznych substancji barwiących i słodzących, bez dodatku GMO.</t>
  </si>
  <si>
    <t>Herbata czarna typu Lipton 200 g</t>
  </si>
  <si>
    <t>Kawa zbożowa typu Inka 150 g</t>
  </si>
  <si>
    <t>Kawa rozpuszczalna 200 g</t>
  </si>
  <si>
    <t>Kawa mielona 500 g</t>
  </si>
  <si>
    <t>Kakao gorzkie typu Decomoreno 200 g</t>
  </si>
  <si>
    <t>Kleik ryżowy 160 g</t>
  </si>
  <si>
    <t>Kisiel (różne smaki) instant 58 g</t>
  </si>
  <si>
    <t>Paluszki</t>
  </si>
  <si>
    <t>Prażynki solone</t>
  </si>
  <si>
    <t>Słonecznik łuskany 100g</t>
  </si>
  <si>
    <t>Śliwki suszone 200 g</t>
  </si>
  <si>
    <t>Syrop owocowy (różne smaki) 500 ml</t>
  </si>
  <si>
    <t>Wafle ryżowe 130 g</t>
  </si>
  <si>
    <t>RAZEM PAKIET NR 17:</t>
  </si>
  <si>
    <t>Ogórki konserwowe całe kl. I - Produkt spożywczy otrzymany ze świeżych ogórków, przypraw aromatyczno – smakowych, zalanych zalewą octową z dodatkiem soli i cukru, utrwalony   przez pasteryzację w opakowaniu hermetycznie zamkniętym. Struktura: dość  luźno  ułożone  całe  ogórki,  jędrne,  chrupkie, powierzchnia  ogórków  wolna  od  uszkodzeń  mechanicznych  i plam  chorobowych,  na  przekroju  poprzecznym  widoczne  słabo wykształcone nasiona, ogórki  powinny  być  proste  w  kształcie  foremnym  zbliżonym  do walca. Smak i zapach   charakterystyczny   dla   ogórków konserwowych:  słodko–kwaśny  z  wyczuwalnym  smakiem  i aromatem przypraw. Wygląd   zalewy: jasnożółta, klarowna z   lekką   opalizacją, dopuszcza  się  osad  pochodzący  z  przypraw  (kopru,  chrzanu, gorczycy, itp.), zawartość soli kuchennej nie więcej niż 1,5% wagi. Cechy dyskwalifikujące: obce posmaki, zapachy, smak     mocno słony, stęchły, niedostateczna ocena organoleptyczna produktu, objawy zapleśnienia, psucia, ich nadmierna miękkość, obecność szkodników żywych, martwych, oraz ich pozostałości, brak   oznakowania   opakowań,   ich   uszkodzenia   mechaniczne, zabrudzenia. Opakowanie i oznakowanie dostawy: opakowanie jednostkowe: słoiki szklane, opakowanie zbiorcze - zgrzewki termokurczliwe,  oznakowanie powinno zawierać: a.) nazwę dostawcy – producenta, adres, b.) nazwę produktu, c.) pojemność opakowania,  d.)  datę– termin  produkcji  i  przydatności  do  spożycia  (należy spożyć do ...miesiąc,rok), e.) warunki przechowywania,  g.) masa netto ogórków po odcieku. Inne wymagania: Termin przydatności   do   spożycia   min.   12   miesięcy   w   dniu dostawy.</t>
  </si>
  <si>
    <t>Indyk z pasieki (wędliny plasterkowane, pakowane po 100g)</t>
  </si>
  <si>
    <t>Szynka drobiowa (wędliny plasterkowane, pakowane po 100g)</t>
  </si>
  <si>
    <t>Szynka lisiecka (wędliny plasterkowane, pakowane po 100g)</t>
  </si>
  <si>
    <t>Szynka wiśniowa (wędliny plasterkowane, pakowane po 100g)</t>
  </si>
  <si>
    <t>Szynka z fileta blok (wędliny plasterkowane, pakowane po 100g)</t>
  </si>
  <si>
    <t>Szpinak mrożony 450 g</t>
  </si>
  <si>
    <t>Truskawka mrożona 450 g</t>
  </si>
  <si>
    <t>Warzywa na patelnię 450 g</t>
  </si>
  <si>
    <t>Opakowanie: puszki z blach powlekanej, szczelne, bez odkształceń, czyste, odpowiednio oznakowane, bez oznak bombażu
artykuły winny być dostarczane w oryginalnych opakowaniach producenta, prawidłowo zamknięte, szczelne, zapewniające właściwą jakość i trwałość wyrobu. Wygląd: zachowany charakterystyczny kształt i forma warzyw lub owoców, barwa typowa dla danego składnika, zmieniona procesem technologicznym, jednolita, bez oznak przebarwień, uszkodzeń, zepsucia, zapleśnienia lub oddziaływania szkodników, zalewa klarowna, stosunek masy warzyw lub owoców po odcieku do masy netto produktu nie mniej niż 45%. Tekstura i konsystencja: miękka ale nie rozgotowana, rozpadająca się , w przypadku surowca rozdrobnionego – jednolita masa, bez widocznych ciał obcych, zanieczyszczeń. Smak: charakterystyczny dla danego produktu, bez obcych posmaków mogących wskazywać na zepsucie produktu, niedopuszczalny smak gorzki, kwaśny, niesłony lub zbyt słony. Zapach: charakterystyczny dla danego produktu, bez obcych zapachów, niedopuszczalny zapach świadczący o nieświeżości lub inny obcy, mdły lub stęchły. Właściwości fizykochemiczne i biologiczne: brak zanieczyszczeń mikrobiologicznych i bakterii chorobotwórczych, wolne od zanieczyszczeń mineralnych i pochodzenia roślinnego, brak zanieczyszczeń chemicznych, brak oznak i obecności pleśni, brak oznak i pozostałości szkodników bez konserwantów, bez sztucznych substancji barwiących i słodzących, bez dodatku GMO.</t>
  </si>
  <si>
    <t>Ogórki konserwowe słój, 0,9 L</t>
  </si>
  <si>
    <t>Kiełbasa żywiecka (wędliny plasterkowane, pakowane po 100 g)</t>
  </si>
  <si>
    <t>Ciastko kajmakowe</t>
  </si>
  <si>
    <t>Cukier biały 1 kg</t>
  </si>
  <si>
    <t>Gruszka</t>
  </si>
  <si>
    <t>Imbir 20 g</t>
  </si>
  <si>
    <t>Jogurt naturalny, 330 g</t>
  </si>
  <si>
    <t>Karczek świeży b/k (mięso świeże, nie mrożone)</t>
  </si>
  <si>
    <t>Kolendra cała 15 g</t>
  </si>
  <si>
    <t>Miód wielokwiatowy 1 kg</t>
  </si>
  <si>
    <t>Ocet spirytusowy 500 ml</t>
  </si>
  <si>
    <t>Ocet jabłkowy 500 ml</t>
  </si>
  <si>
    <t>Płatki jaglane 200 g</t>
  </si>
  <si>
    <t>Płatki owsiane błyskawiczne 500 g</t>
  </si>
  <si>
    <t>Płatki ryżowe 400 g</t>
  </si>
  <si>
    <t xml:space="preserve">Płatki owsiane suche, nie zbrylone; posiadające dla siebie właściwą barwę, smak i zapach (niedozwolony zapach obcy); wolne od jakichkolwiek zanieczyszczeń; pakowane w opakowanie plastikowe zgrzewane o masie 500 g. </t>
  </si>
  <si>
    <t xml:space="preserve">Płatki jaglane suche, nie zbrylone; posiadające dla siebie właściwą barwę, smak i zapach (niedozwolony zapach obcy); wolne od jakichkolwiek zanieczyszczeń; pakowane w opakowanie plastikowe zgrzewane o masie 200 g. </t>
  </si>
  <si>
    <t xml:space="preserve">Płatki jaglane suche, nie zbrylone; posiadające dla siebie właściwą barwę, smak i zapach (niedozwolony zapach obcy); wolne od jakichkolwiek zanieczyszczeń; pakowane w opakowanie plastikowe zgrzewane o masie 400 g. </t>
  </si>
  <si>
    <t>Szynka na krajalnicę (wędliny plasterkowane, pakowane po 100 g)</t>
  </si>
  <si>
    <t>Szynka z indyka (wędliny plasterkowane, pakowane po 100 g)</t>
  </si>
  <si>
    <t>Kiełbasza szynkowa "Antosik" (wędliny plasterkowane, pakowane po 100 g)</t>
  </si>
  <si>
    <t>Żurawina suszona 100 g</t>
  </si>
  <si>
    <r>
      <t>p</t>
    </r>
    <r>
      <rPr>
        <sz val="9"/>
        <rFont val="Arial"/>
        <family val="2"/>
        <charset val="238"/>
      </rPr>
      <t>ieczątka i podpis osoby uprawnionej</t>
    </r>
  </si>
  <si>
    <t>znak sprawy: 18/D/2023/ZDZO</t>
  </si>
  <si>
    <t>znak sprawy: 18/D/2023/ZDZ0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</si>
</sst>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415]0.00"/>
    <numFmt numFmtId="165" formatCode="#,##0.00&quot; &quot;[$zł-415];[Red]&quot;-&quot;#,##0.00&quot; &quot;[$zł-415]"/>
    <numFmt numFmtId="166" formatCode="#,##0.00\ &quot;zł&quot;"/>
    <numFmt numFmtId="167" formatCode="0.0"/>
    <numFmt numFmtId="168" formatCode="#,##0.00\ _z_ł"/>
  </numFmts>
  <fonts count="52">
    <font>
      <sz val="11"/>
      <color theme="1"/>
      <name val="Calibri"/>
      <family val="2"/>
      <charset val="238"/>
      <scheme val="minor"/>
    </font>
    <font>
      <b/>
      <sz val="9"/>
      <color rgb="FF000000"/>
      <name val="Calibri"/>
      <family val="2"/>
      <charset val="238"/>
    </font>
    <font>
      <sz val="9"/>
      <color rgb="FF000000"/>
      <name val="Calibri"/>
      <family val="2"/>
      <charset val="238"/>
    </font>
    <font>
      <b/>
      <sz val="9"/>
      <color rgb="FF000000"/>
      <name val="Arial"/>
      <family val="2"/>
      <charset val="238"/>
    </font>
    <font>
      <b/>
      <sz val="11"/>
      <color rgb="FF000000"/>
      <name val="Arial1"/>
      <charset val="238"/>
    </font>
    <font>
      <b/>
      <sz val="10"/>
      <color rgb="FF000000"/>
      <name val="Calibri"/>
      <family val="2"/>
      <charset val="238"/>
    </font>
    <font>
      <b/>
      <sz val="10"/>
      <color rgb="FF000000"/>
      <name val="Calibri1"/>
      <charset val="238"/>
    </font>
    <font>
      <b/>
      <sz val="8"/>
      <color rgb="FF000000"/>
      <name val="Arial"/>
      <family val="2"/>
      <charset val="238"/>
    </font>
    <font>
      <b/>
      <sz val="11"/>
      <color rgb="FF000000"/>
      <name val="Arial"/>
      <family val="2"/>
      <charset val="238"/>
    </font>
    <font>
      <sz val="10"/>
      <color rgb="FF000000"/>
      <name val="Arial"/>
      <family val="2"/>
      <charset val="238"/>
    </font>
    <font>
      <b/>
      <sz val="10"/>
      <color rgb="FF000000"/>
      <name val="Arial1"/>
      <charset val="238"/>
    </font>
    <font>
      <sz val="10"/>
      <color rgb="FF000000"/>
      <name val="Arial1"/>
      <charset val="238"/>
    </font>
    <font>
      <b/>
      <sz val="9"/>
      <color rgb="FF000000"/>
      <name val="Arial1"/>
      <charset val="238"/>
    </font>
    <font>
      <sz val="10"/>
      <color rgb="FF000000"/>
      <name val="Calibri"/>
      <family val="2"/>
      <charset val="238"/>
    </font>
    <font>
      <b/>
      <sz val="6"/>
      <color rgb="FF000000"/>
      <name val="Arial"/>
      <family val="2"/>
      <charset val="238"/>
    </font>
    <font>
      <b/>
      <sz val="9"/>
      <name val="Calibri"/>
      <family val="2"/>
      <charset val="238"/>
      <scheme val="minor"/>
    </font>
    <font>
      <b/>
      <i/>
      <sz val="9"/>
      <name val="Calibri"/>
      <family val="2"/>
      <charset val="238"/>
      <scheme val="minor"/>
    </font>
    <font>
      <b/>
      <sz val="10"/>
      <color rgb="FF000000"/>
      <name val="Arial"/>
      <family val="2"/>
      <charset val="238"/>
    </font>
    <font>
      <b/>
      <sz val="11"/>
      <color rgb="FF000000"/>
      <name val="Calibri"/>
      <family val="2"/>
      <charset val="238"/>
    </font>
    <font>
      <b/>
      <sz val="8"/>
      <color rgb="FF000000"/>
      <name val="Calibri1"/>
      <charset val="238"/>
    </font>
    <font>
      <b/>
      <sz val="10"/>
      <color rgb="FF000000"/>
      <name val="AR DESTINE"/>
      <charset val="238"/>
    </font>
    <font>
      <sz val="11"/>
      <color rgb="FF000000"/>
      <name val="AR DESTINE"/>
      <charset val="238"/>
    </font>
    <font>
      <b/>
      <sz val="10"/>
      <color rgb="FF000000"/>
      <name val="Calibri11"/>
      <charset val="238"/>
    </font>
    <font>
      <b/>
      <sz val="10"/>
      <color theme="1"/>
      <name val="Calibri"/>
      <family val="2"/>
      <charset val="238"/>
      <scheme val="minor"/>
    </font>
    <font>
      <sz val="11"/>
      <color rgb="FFFF0000"/>
      <name val="Calibri"/>
      <family val="2"/>
      <charset val="238"/>
      <scheme val="minor"/>
    </font>
    <font>
      <sz val="9"/>
      <name val="Calibri"/>
      <family val="2"/>
      <charset val="238"/>
      <scheme val="minor"/>
    </font>
    <font>
      <b/>
      <sz val="9"/>
      <name val="Calibri"/>
      <family val="2"/>
      <charset val="238"/>
    </font>
    <font>
      <sz val="9"/>
      <name val="Calibri"/>
      <family val="2"/>
      <charset val="238"/>
    </font>
    <font>
      <b/>
      <sz val="9"/>
      <color rgb="FFFF0000"/>
      <name val="Arial"/>
      <family val="2"/>
      <charset val="238"/>
    </font>
    <font>
      <sz val="9"/>
      <color rgb="FFFF0000"/>
      <name val="Calibri"/>
      <family val="2"/>
      <charset val="238"/>
    </font>
    <font>
      <sz val="10"/>
      <color rgb="FFFF0000"/>
      <name val="Arial1"/>
      <charset val="238"/>
    </font>
    <font>
      <b/>
      <sz val="10"/>
      <name val="Calibri"/>
      <family val="2"/>
      <charset val="238"/>
    </font>
    <font>
      <sz val="10"/>
      <name val="Calibri"/>
      <family val="2"/>
      <charset val="238"/>
    </font>
    <font>
      <sz val="11"/>
      <name val="Calibri"/>
      <family val="2"/>
      <charset val="238"/>
      <scheme val="minor"/>
    </font>
    <font>
      <b/>
      <sz val="8"/>
      <name val="Arial"/>
      <family val="2"/>
      <charset val="238"/>
    </font>
    <font>
      <b/>
      <sz val="9"/>
      <name val="Arial1"/>
      <charset val="238"/>
    </font>
    <font>
      <b/>
      <sz val="11"/>
      <name val="Arial1"/>
      <charset val="238"/>
    </font>
    <font>
      <sz val="10"/>
      <name val="Arial"/>
      <family val="2"/>
      <charset val="238"/>
    </font>
    <font>
      <sz val="9"/>
      <name val="Arial"/>
      <family val="2"/>
      <charset val="238"/>
    </font>
    <font>
      <b/>
      <sz val="9"/>
      <name val="Liberation Sans1"/>
      <charset val="238"/>
    </font>
    <font>
      <b/>
      <sz val="11"/>
      <name val="Liberation Sans1"/>
      <charset val="238"/>
    </font>
    <font>
      <sz val="9"/>
      <name val="Liberation Sans1"/>
      <charset val="238"/>
    </font>
    <font>
      <b/>
      <sz val="10"/>
      <name val="Calibri"/>
      <family val="2"/>
      <charset val="238"/>
      <scheme val="minor"/>
    </font>
    <font>
      <b/>
      <sz val="9"/>
      <name val="Arial"/>
      <family val="2"/>
      <charset val="238"/>
    </font>
    <font>
      <b/>
      <sz val="8"/>
      <name val="Calibri1"/>
      <charset val="238"/>
    </font>
    <font>
      <b/>
      <sz val="10"/>
      <name val="Calibri11"/>
      <charset val="238"/>
    </font>
    <font>
      <sz val="10"/>
      <name val="Arial1"/>
      <charset val="238"/>
    </font>
    <font>
      <b/>
      <sz val="11"/>
      <name val="Arial"/>
      <family val="2"/>
      <charset val="238"/>
    </font>
    <font>
      <sz val="8"/>
      <name val="Arial"/>
      <family val="2"/>
      <charset val="238"/>
    </font>
    <font>
      <sz val="9"/>
      <name val="Arial1"/>
      <charset val="238"/>
    </font>
    <font>
      <b/>
      <sz val="6"/>
      <name val="Arial"/>
      <family val="2"/>
      <charset val="238"/>
    </font>
    <font>
      <b/>
      <sz val="10"/>
      <name val="Arial"/>
      <family val="2"/>
      <charset val="238"/>
    </font>
  </fonts>
  <fills count="3">
    <fill>
      <patternFill patternType="none"/>
    </fill>
    <fill>
      <patternFill patternType="gray125"/>
    </fill>
    <fill>
      <patternFill patternType="solid">
        <fgColor rgb="FFFFFFFF"/>
        <bgColor rgb="FFFFFFFF"/>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378">
    <xf numFmtId="0" fontId="0" fillId="0" borderId="0" xfId="0"/>
    <xf numFmtId="0" fontId="1" fillId="0" borderId="0" xfId="0" applyFont="1"/>
    <xf numFmtId="2" fontId="2" fillId="0" borderId="0" xfId="0" applyNumberFormat="1" applyFont="1"/>
    <xf numFmtId="0" fontId="2" fillId="0" borderId="0" xfId="0" applyFont="1"/>
    <xf numFmtId="0" fontId="3" fillId="0" borderId="0" xfId="0" applyFont="1" applyAlignment="1">
      <alignment horizontal="right" vertical="top"/>
    </xf>
    <xf numFmtId="0" fontId="5" fillId="0" borderId="0" xfId="0" applyFont="1" applyAlignment="1">
      <alignment horizontal="center" wrapText="1"/>
    </xf>
    <xf numFmtId="2" fontId="0" fillId="0" borderId="0" xfId="0" applyNumberFormat="1"/>
    <xf numFmtId="0" fontId="8" fillId="0" borderId="0" xfId="0" applyFont="1"/>
    <xf numFmtId="2" fontId="9" fillId="0" borderId="0" xfId="0" applyNumberFormat="1" applyFont="1"/>
    <xf numFmtId="0" fontId="9" fillId="0" borderId="0" xfId="0" applyFont="1"/>
    <xf numFmtId="2" fontId="7" fillId="0" borderId="0" xfId="0" applyNumberFormat="1" applyFont="1"/>
    <xf numFmtId="0" fontId="7" fillId="0" borderId="0" xfId="0" applyFont="1"/>
    <xf numFmtId="0" fontId="10" fillId="0" borderId="0" xfId="0" applyFont="1"/>
    <xf numFmtId="2" fontId="11" fillId="0" borderId="0" xfId="0" applyNumberFormat="1" applyFont="1"/>
    <xf numFmtId="2" fontId="10" fillId="0" borderId="0" xfId="0" applyNumberFormat="1" applyFont="1"/>
    <xf numFmtId="0" fontId="11" fillId="0" borderId="0" xfId="0" applyFont="1"/>
    <xf numFmtId="0" fontId="12" fillId="0" borderId="0" xfId="0" applyFont="1" applyAlignment="1">
      <alignment horizontal="right"/>
    </xf>
    <xf numFmtId="0" fontId="10" fillId="0" borderId="0" xfId="0" applyFont="1" applyAlignment="1">
      <alignment vertical="top"/>
    </xf>
    <xf numFmtId="0" fontId="12" fillId="0" borderId="0" xfId="0" applyFont="1" applyAlignment="1">
      <alignment horizontal="left" vertical="top" wrapText="1"/>
    </xf>
    <xf numFmtId="0" fontId="10" fillId="0" borderId="0" xfId="0" applyFont="1" applyAlignment="1">
      <alignment horizontal="left" vertical="top"/>
    </xf>
    <xf numFmtId="164" fontId="10" fillId="0" borderId="0" xfId="0" applyNumberFormat="1" applyFont="1" applyAlignment="1">
      <alignment horizontal="left" vertical="top"/>
    </xf>
    <xf numFmtId="0" fontId="10" fillId="0" borderId="0" xfId="0" applyFont="1" applyAlignment="1">
      <alignment horizontal="left" vertical="top" wrapText="1"/>
    </xf>
    <xf numFmtId="2" fontId="10" fillId="0" borderId="0" xfId="0" applyNumberFormat="1" applyFont="1" applyAlignment="1">
      <alignment horizontal="left" vertical="top"/>
    </xf>
    <xf numFmtId="0" fontId="10" fillId="0" borderId="0" xfId="0" applyFont="1" applyAlignment="1">
      <alignment horizontal="center"/>
    </xf>
    <xf numFmtId="0" fontId="11" fillId="0" borderId="0" xfId="0" applyFont="1" applyAlignment="1">
      <alignment horizontal="center"/>
    </xf>
    <xf numFmtId="0" fontId="10" fillId="0" borderId="0" xfId="0" applyFont="1" applyAlignment="1">
      <alignment vertical="top" wrapText="1"/>
    </xf>
    <xf numFmtId="165" fontId="11" fillId="0" borderId="0" xfId="0" applyNumberFormat="1" applyFont="1" applyAlignment="1">
      <alignment horizontal="center"/>
    </xf>
    <xf numFmtId="0" fontId="13" fillId="0" borderId="0" xfId="0" applyFont="1"/>
    <xf numFmtId="0" fontId="5" fillId="0" borderId="0" xfId="0" applyFont="1" applyAlignment="1">
      <alignment wrapText="1"/>
    </xf>
    <xf numFmtId="0" fontId="1" fillId="0" borderId="0" xfId="0" applyFont="1" applyAlignment="1">
      <alignment horizontal="left" vertical="top"/>
    </xf>
    <xf numFmtId="0" fontId="1" fillId="0" borderId="0" xfId="0" applyFont="1" applyAlignment="1">
      <alignment horizontal="right" vertical="top"/>
    </xf>
    <xf numFmtId="165" fontId="1" fillId="0" borderId="0" xfId="0" applyNumberFormat="1" applyFont="1" applyAlignment="1">
      <alignment horizontal="right" vertical="top"/>
    </xf>
    <xf numFmtId="0" fontId="7" fillId="0" borderId="0" xfId="0" applyFont="1" applyAlignment="1">
      <alignment horizontal="left" vertical="top"/>
    </xf>
    <xf numFmtId="0" fontId="7" fillId="0" borderId="0" xfId="0" applyFont="1" applyAlignment="1">
      <alignment horizontal="right" vertical="top"/>
    </xf>
    <xf numFmtId="165" fontId="7" fillId="0" borderId="0" xfId="0" applyNumberFormat="1" applyFont="1" applyAlignment="1">
      <alignment horizontal="right" vertical="top"/>
    </xf>
    <xf numFmtId="0" fontId="14" fillId="0" borderId="0" xfId="0" applyFont="1" applyAlignment="1">
      <alignment horizontal="right" vertical="top"/>
    </xf>
    <xf numFmtId="165" fontId="7" fillId="0" borderId="0" xfId="0" applyNumberFormat="1" applyFont="1" applyAlignment="1">
      <alignment horizontal="left" vertical="top"/>
    </xf>
    <xf numFmtId="0" fontId="14" fillId="0" borderId="0" xfId="0" applyFont="1" applyAlignment="1">
      <alignment horizontal="left" vertical="top" wrapText="1"/>
    </xf>
    <xf numFmtId="166" fontId="11" fillId="0" borderId="0" xfId="0" applyNumberFormat="1" applyFont="1"/>
    <xf numFmtId="166" fontId="10" fillId="0" borderId="0" xfId="0" applyNumberFormat="1" applyFont="1" applyAlignment="1">
      <alignment horizontal="left" vertical="top"/>
    </xf>
    <xf numFmtId="166" fontId="11" fillId="0" borderId="0" xfId="0" applyNumberFormat="1" applyFont="1" applyAlignment="1">
      <alignment horizontal="left" vertical="top"/>
    </xf>
    <xf numFmtId="166" fontId="9" fillId="0" borderId="0" xfId="0" applyNumberFormat="1" applyFont="1"/>
    <xf numFmtId="166" fontId="10" fillId="0" borderId="0" xfId="0" applyNumberFormat="1" applyFont="1"/>
    <xf numFmtId="166" fontId="0" fillId="0" borderId="0" xfId="0" applyNumberFormat="1"/>
    <xf numFmtId="166" fontId="7" fillId="0" borderId="0" xfId="0" applyNumberFormat="1" applyFont="1"/>
    <xf numFmtId="2" fontId="1" fillId="0" borderId="0" xfId="0" applyNumberFormat="1" applyFont="1"/>
    <xf numFmtId="2" fontId="13" fillId="0" borderId="0" xfId="0" applyNumberFormat="1" applyFont="1"/>
    <xf numFmtId="0" fontId="1" fillId="0" borderId="0" xfId="0" applyFont="1" applyAlignment="1">
      <alignment horizontal="left" vertical="top" wrapText="1"/>
    </xf>
    <xf numFmtId="164" fontId="1" fillId="0" borderId="0" xfId="0" applyNumberFormat="1" applyFont="1" applyAlignment="1">
      <alignment horizontal="left" vertical="top"/>
    </xf>
    <xf numFmtId="2" fontId="1" fillId="0" borderId="0" xfId="0" applyNumberFormat="1" applyFont="1" applyAlignment="1">
      <alignment horizontal="left" vertical="top"/>
    </xf>
    <xf numFmtId="0" fontId="6" fillId="0" borderId="0" xfId="0" applyFont="1"/>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165" fontId="1" fillId="0" borderId="0" xfId="0" applyNumberFormat="1" applyFont="1"/>
    <xf numFmtId="0" fontId="3" fillId="0" borderId="0" xfId="0" applyFont="1"/>
    <xf numFmtId="0" fontId="1" fillId="0" borderId="0" xfId="0" applyFont="1" applyAlignment="1">
      <alignment horizontal="left"/>
    </xf>
    <xf numFmtId="0" fontId="19" fillId="0" borderId="0" xfId="0" applyFont="1"/>
    <xf numFmtId="0" fontId="17" fillId="0" borderId="0" xfId="0" applyFont="1"/>
    <xf numFmtId="0" fontId="20" fillId="0" borderId="0" xfId="0" applyFont="1"/>
    <xf numFmtId="0" fontId="21" fillId="0" borderId="0" xfId="0" applyFont="1"/>
    <xf numFmtId="2" fontId="21" fillId="0" borderId="0" xfId="0" applyNumberFormat="1" applyFont="1"/>
    <xf numFmtId="0" fontId="22" fillId="0" borderId="0" xfId="0" applyFont="1"/>
    <xf numFmtId="0" fontId="5" fillId="0" borderId="1" xfId="0" applyFont="1" applyBorder="1" applyAlignment="1">
      <alignment horizontal="left"/>
    </xf>
    <xf numFmtId="167" fontId="1" fillId="0" borderId="0" xfId="0" applyNumberFormat="1" applyFont="1"/>
    <xf numFmtId="167" fontId="13" fillId="0" borderId="0" xfId="0" applyNumberFormat="1" applyFont="1"/>
    <xf numFmtId="167" fontId="2" fillId="0" borderId="0" xfId="0" applyNumberFormat="1" applyFont="1"/>
    <xf numFmtId="167" fontId="1" fillId="0" borderId="0" xfId="0" applyNumberFormat="1" applyFont="1" applyAlignment="1">
      <alignment horizontal="right" vertical="top"/>
    </xf>
    <xf numFmtId="167" fontId="7" fillId="0" borderId="0" xfId="0" applyNumberFormat="1" applyFont="1" applyAlignment="1">
      <alignment horizontal="right" vertical="top"/>
    </xf>
    <xf numFmtId="167" fontId="7" fillId="0" borderId="0" xfId="0" applyNumberFormat="1" applyFont="1" applyAlignment="1">
      <alignment horizontal="left" vertical="top"/>
    </xf>
    <xf numFmtId="167" fontId="9" fillId="0" borderId="0" xfId="0" applyNumberFormat="1" applyFont="1"/>
    <xf numFmtId="167" fontId="0" fillId="0" borderId="0" xfId="0" applyNumberFormat="1"/>
    <xf numFmtId="167" fontId="1" fillId="0" borderId="0" xfId="0" applyNumberFormat="1" applyFont="1" applyAlignment="1">
      <alignment horizontal="left" vertical="top"/>
    </xf>
    <xf numFmtId="167" fontId="21" fillId="0" borderId="0" xfId="0" applyNumberFormat="1" applyFont="1"/>
    <xf numFmtId="167" fontId="7" fillId="0" borderId="0" xfId="0" applyNumberFormat="1" applyFont="1"/>
    <xf numFmtId="168" fontId="1" fillId="0" borderId="0" xfId="0" applyNumberFormat="1" applyFont="1"/>
    <xf numFmtId="168" fontId="7" fillId="0" borderId="0" xfId="0" applyNumberFormat="1" applyFont="1"/>
    <xf numFmtId="168" fontId="9" fillId="0" borderId="0" xfId="0" applyNumberFormat="1" applyFont="1"/>
    <xf numFmtId="168" fontId="21" fillId="0" borderId="0" xfId="0" applyNumberFormat="1" applyFont="1"/>
    <xf numFmtId="168" fontId="0" fillId="0" borderId="0" xfId="0" applyNumberFormat="1"/>
    <xf numFmtId="0" fontId="5" fillId="0" borderId="5" xfId="0" applyFont="1" applyBorder="1" applyAlignment="1">
      <alignment horizontal="left"/>
    </xf>
    <xf numFmtId="0" fontId="5" fillId="0" borderId="0" xfId="0" applyFont="1" applyAlignment="1">
      <alignment horizontal="left"/>
    </xf>
    <xf numFmtId="0" fontId="24" fillId="0" borderId="0" xfId="0" applyFont="1"/>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167" fontId="15" fillId="0" borderId="1" xfId="0" applyNumberFormat="1" applyFont="1" applyBorder="1" applyAlignment="1">
      <alignment horizontal="left" vertical="center"/>
    </xf>
    <xf numFmtId="165" fontId="15" fillId="0" borderId="1" xfId="0" applyNumberFormat="1" applyFont="1" applyBorder="1" applyAlignment="1">
      <alignment horizontal="left" vertical="center"/>
    </xf>
    <xf numFmtId="165" fontId="25" fillId="0" borderId="1" xfId="0" applyNumberFormat="1" applyFont="1" applyBorder="1" applyAlignment="1">
      <alignment horizontal="left" vertical="center"/>
    </xf>
    <xf numFmtId="166" fontId="1" fillId="0" borderId="0" xfId="0" applyNumberFormat="1" applyFont="1"/>
    <xf numFmtId="166" fontId="21" fillId="0" borderId="0" xfId="0" applyNumberFormat="1" applyFont="1"/>
    <xf numFmtId="0" fontId="26" fillId="0" borderId="10" xfId="0" applyFont="1" applyBorder="1" applyAlignment="1">
      <alignment horizontal="left" vertical="center"/>
    </xf>
    <xf numFmtId="0" fontId="26" fillId="0" borderId="1" xfId="0" applyFont="1" applyBorder="1" applyAlignment="1">
      <alignment horizontal="left" vertical="center"/>
    </xf>
    <xf numFmtId="167" fontId="26" fillId="0" borderId="1" xfId="0" applyNumberFormat="1" applyFont="1" applyBorder="1" applyAlignment="1">
      <alignment horizontal="left" vertical="center"/>
    </xf>
    <xf numFmtId="165" fontId="26" fillId="0" borderId="1" xfId="0" applyNumberFormat="1" applyFont="1" applyBorder="1" applyAlignment="1">
      <alignment horizontal="left" vertical="center"/>
    </xf>
    <xf numFmtId="165" fontId="27" fillId="0" borderId="1" xfId="0" applyNumberFormat="1" applyFont="1" applyBorder="1" applyAlignment="1">
      <alignment horizontal="left" vertical="center"/>
    </xf>
    <xf numFmtId="165" fontId="25" fillId="2" borderId="1" xfId="0" applyNumberFormat="1" applyFont="1" applyFill="1" applyBorder="1" applyAlignment="1">
      <alignment horizontal="left" vertical="center"/>
    </xf>
    <xf numFmtId="165" fontId="15" fillId="2" borderId="1" xfId="0" applyNumberFormat="1" applyFont="1" applyFill="1" applyBorder="1" applyAlignment="1">
      <alignment horizontal="left" vertical="center"/>
    </xf>
    <xf numFmtId="0" fontId="15" fillId="0" borderId="11" xfId="0" applyFont="1" applyBorder="1" applyAlignment="1">
      <alignment horizontal="left" vertical="center"/>
    </xf>
    <xf numFmtId="167" fontId="15" fillId="0" borderId="11" xfId="0" applyNumberFormat="1" applyFont="1" applyBorder="1" applyAlignment="1">
      <alignment horizontal="left" vertical="center"/>
    </xf>
    <xf numFmtId="166" fontId="25" fillId="0" borderId="1" xfId="0" applyNumberFormat="1" applyFont="1" applyBorder="1" applyAlignment="1">
      <alignment horizontal="left" vertical="center"/>
    </xf>
    <xf numFmtId="166" fontId="15" fillId="0" borderId="1" xfId="0" applyNumberFormat="1" applyFont="1" applyBorder="1" applyAlignment="1">
      <alignment horizontal="left" vertical="center"/>
    </xf>
    <xf numFmtId="167" fontId="15" fillId="0" borderId="1" xfId="0" applyNumberFormat="1"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165" fontId="15" fillId="0" borderId="1" xfId="0" applyNumberFormat="1" applyFont="1" applyBorder="1" applyAlignment="1">
      <alignment horizontal="left" vertical="center" wrapText="1"/>
    </xf>
    <xf numFmtId="0" fontId="15" fillId="2" borderId="1" xfId="0" applyFont="1" applyFill="1" applyBorder="1" applyAlignment="1">
      <alignment horizontal="left" vertical="center"/>
    </xf>
    <xf numFmtId="166" fontId="25" fillId="2" borderId="1" xfId="0" applyNumberFormat="1" applyFont="1" applyFill="1" applyBorder="1" applyAlignment="1">
      <alignment horizontal="left" vertical="center"/>
    </xf>
    <xf numFmtId="166" fontId="15" fillId="2" borderId="1" xfId="0" applyNumberFormat="1" applyFont="1" applyFill="1" applyBorder="1" applyAlignment="1">
      <alignment horizontal="left" vertical="center"/>
    </xf>
    <xf numFmtId="0" fontId="26" fillId="0" borderId="10" xfId="0" applyFont="1" applyBorder="1" applyAlignment="1">
      <alignment horizontal="left" vertical="center" wrapText="1"/>
    </xf>
    <xf numFmtId="0" fontId="26" fillId="0" borderId="8" xfId="0" applyFont="1" applyBorder="1" applyAlignment="1">
      <alignment horizontal="left" vertical="center" wrapText="1"/>
    </xf>
    <xf numFmtId="0" fontId="26" fillId="2" borderId="10" xfId="0" applyFont="1" applyFill="1" applyBorder="1" applyAlignment="1">
      <alignment horizontal="left" vertical="center"/>
    </xf>
    <xf numFmtId="166" fontId="26" fillId="2" borderId="3" xfId="0" applyNumberFormat="1" applyFont="1" applyFill="1" applyBorder="1" applyAlignment="1">
      <alignment horizontal="left" vertical="center"/>
    </xf>
    <xf numFmtId="165" fontId="25" fillId="0" borderId="1" xfId="0" applyNumberFormat="1" applyFont="1" applyBorder="1" applyAlignment="1">
      <alignment horizontal="left" vertical="center" wrapText="1"/>
    </xf>
    <xf numFmtId="0" fontId="15" fillId="0" borderId="11" xfId="0" applyFont="1" applyBorder="1" applyAlignment="1">
      <alignment horizontal="left" vertical="center" wrapText="1"/>
    </xf>
    <xf numFmtId="167" fontId="26" fillId="0" borderId="1" xfId="0" applyNumberFormat="1" applyFont="1" applyBorder="1" applyAlignment="1">
      <alignment horizontal="left" vertical="center" wrapText="1"/>
    </xf>
    <xf numFmtId="165" fontId="26" fillId="0" borderId="1" xfId="0" applyNumberFormat="1" applyFont="1" applyBorder="1" applyAlignment="1">
      <alignment horizontal="left" vertical="center" wrapText="1"/>
    </xf>
    <xf numFmtId="165" fontId="27" fillId="0" borderId="1" xfId="0" applyNumberFormat="1" applyFont="1" applyBorder="1" applyAlignment="1">
      <alignment horizontal="left" vertical="center" wrapText="1"/>
    </xf>
    <xf numFmtId="0" fontId="28" fillId="0" borderId="0" xfId="0" applyFont="1"/>
    <xf numFmtId="0" fontId="29" fillId="0" borderId="0" xfId="0" applyFont="1"/>
    <xf numFmtId="0" fontId="30" fillId="0" borderId="0" xfId="0" applyFont="1"/>
    <xf numFmtId="0" fontId="24" fillId="0" borderId="0" xfId="0" applyFont="1" applyAlignment="1">
      <alignment horizontal="left" wrapText="1"/>
    </xf>
    <xf numFmtId="0" fontId="27" fillId="0" borderId="0" xfId="0" applyFont="1"/>
    <xf numFmtId="2" fontId="27" fillId="0" borderId="0" xfId="0" applyNumberFormat="1" applyFont="1"/>
    <xf numFmtId="166" fontId="27" fillId="0" borderId="0" xfId="0" applyNumberFormat="1" applyFont="1"/>
    <xf numFmtId="0" fontId="31" fillId="0" borderId="0" xfId="0" applyFont="1" applyAlignment="1">
      <alignment horizontal="center" wrapText="1"/>
    </xf>
    <xf numFmtId="2" fontId="26" fillId="2" borderId="2" xfId="0" applyNumberFormat="1" applyFont="1" applyFill="1" applyBorder="1" applyAlignment="1">
      <alignment horizontal="left" vertical="top"/>
    </xf>
    <xf numFmtId="0" fontId="26" fillId="2" borderId="2" xfId="0" applyFont="1" applyFill="1" applyBorder="1" applyAlignment="1">
      <alignment horizontal="left" vertical="top"/>
    </xf>
    <xf numFmtId="166" fontId="26" fillId="2" borderId="2" xfId="0" applyNumberFormat="1" applyFont="1" applyFill="1" applyBorder="1" applyAlignment="1">
      <alignment horizontal="left" vertical="top"/>
    </xf>
    <xf numFmtId="2" fontId="26" fillId="2" borderId="3" xfId="0" applyNumberFormat="1" applyFont="1" applyFill="1" applyBorder="1" applyAlignment="1">
      <alignment horizontal="left" vertical="top"/>
    </xf>
    <xf numFmtId="0" fontId="26" fillId="2" borderId="3" xfId="0" applyFont="1" applyFill="1" applyBorder="1" applyAlignment="1">
      <alignment horizontal="left" vertical="top"/>
    </xf>
    <xf numFmtId="166" fontId="26" fillId="2" borderId="3" xfId="0" applyNumberFormat="1" applyFont="1" applyFill="1" applyBorder="1" applyAlignment="1">
      <alignment horizontal="left" vertical="top"/>
    </xf>
    <xf numFmtId="0" fontId="15" fillId="0" borderId="1" xfId="0" applyFont="1" applyBorder="1" applyAlignment="1">
      <alignment horizontal="center" vertical="center"/>
    </xf>
    <xf numFmtId="166" fontId="15" fillId="0" borderId="1" xfId="0" applyNumberFormat="1" applyFont="1" applyBorder="1" applyAlignment="1">
      <alignment horizontal="left" vertical="center" wrapText="1"/>
    </xf>
    <xf numFmtId="44" fontId="25" fillId="0" borderId="1" xfId="0" applyNumberFormat="1" applyFont="1" applyBorder="1" applyAlignment="1">
      <alignment horizontal="left" vertical="center"/>
    </xf>
    <xf numFmtId="0" fontId="31" fillId="0" borderId="0" xfId="0" applyFont="1"/>
    <xf numFmtId="0" fontId="32" fillId="0" borderId="0" xfId="0" applyFont="1"/>
    <xf numFmtId="167" fontId="32" fillId="0" borderId="0" xfId="0" applyNumberFormat="1" applyFont="1"/>
    <xf numFmtId="0" fontId="33" fillId="0" borderId="0" xfId="0" applyFont="1"/>
    <xf numFmtId="167" fontId="27" fillId="0" borderId="0" xfId="0" applyNumberFormat="1" applyFont="1"/>
    <xf numFmtId="0" fontId="26" fillId="2" borderId="2" xfId="0" applyFont="1" applyFill="1" applyBorder="1" applyAlignment="1">
      <alignment horizontal="center"/>
    </xf>
    <xf numFmtId="0" fontId="26" fillId="2" borderId="3" xfId="0" applyFont="1" applyFill="1" applyBorder="1" applyAlignment="1">
      <alignment horizontal="center"/>
    </xf>
    <xf numFmtId="0" fontId="26" fillId="0" borderId="1" xfId="0" applyFont="1" applyBorder="1" applyAlignment="1">
      <alignment horizontal="center" vertical="center"/>
    </xf>
    <xf numFmtId="0" fontId="26" fillId="0" borderId="1" xfId="0" applyFont="1" applyBorder="1" applyAlignment="1">
      <alignment horizontal="right" vertical="top"/>
    </xf>
    <xf numFmtId="0" fontId="31" fillId="0" borderId="0" xfId="0" applyFont="1" applyAlignment="1">
      <alignment horizontal="center"/>
    </xf>
    <xf numFmtId="0" fontId="26" fillId="0" borderId="0" xfId="0" applyFont="1" applyAlignment="1">
      <alignment horizontal="left"/>
    </xf>
    <xf numFmtId="2" fontId="27" fillId="0" borderId="0" xfId="0" applyNumberFormat="1" applyFont="1" applyAlignment="1">
      <alignment horizontal="left"/>
    </xf>
    <xf numFmtId="0" fontId="27" fillId="0" borderId="0" xfId="0" applyFont="1" applyAlignment="1">
      <alignment horizontal="left"/>
    </xf>
    <xf numFmtId="0" fontId="35" fillId="0" borderId="0" xfId="0" applyFont="1" applyAlignment="1">
      <alignment horizontal="right"/>
    </xf>
    <xf numFmtId="0" fontId="31" fillId="0" borderId="0" xfId="0" applyFont="1" applyAlignment="1">
      <alignment horizontal="center" vertical="center"/>
    </xf>
    <xf numFmtId="2" fontId="26" fillId="2" borderId="2" xfId="0" applyNumberFormat="1" applyFont="1" applyFill="1" applyBorder="1" applyAlignment="1">
      <alignment horizontal="center"/>
    </xf>
    <xf numFmtId="2" fontId="26" fillId="2" borderId="3" xfId="0" applyNumberFormat="1" applyFont="1" applyFill="1" applyBorder="1" applyAlignment="1">
      <alignment horizontal="center"/>
    </xf>
    <xf numFmtId="166" fontId="27" fillId="2" borderId="1" xfId="0" applyNumberFormat="1" applyFont="1" applyFill="1" applyBorder="1" applyAlignment="1">
      <alignment horizontal="left" vertical="center"/>
    </xf>
    <xf numFmtId="0" fontId="26" fillId="0" borderId="1" xfId="0" applyFont="1" applyBorder="1" applyAlignment="1">
      <alignment horizontal="center" vertical="center" wrapText="1"/>
    </xf>
    <xf numFmtId="0" fontId="26" fillId="0" borderId="1" xfId="0" applyFont="1" applyBorder="1" applyAlignment="1">
      <alignment horizontal="left" vertical="top" wrapText="1"/>
    </xf>
    <xf numFmtId="0" fontId="26" fillId="0" borderId="0" xfId="0" applyFont="1"/>
    <xf numFmtId="2" fontId="26" fillId="0" borderId="0" xfId="0" applyNumberFormat="1" applyFont="1" applyAlignment="1">
      <alignment horizontal="right"/>
    </xf>
    <xf numFmtId="164" fontId="26" fillId="0" borderId="0" xfId="0" applyNumberFormat="1" applyFont="1" applyAlignment="1">
      <alignment horizontal="right"/>
    </xf>
    <xf numFmtId="0" fontId="26" fillId="0" borderId="0" xfId="0" applyFont="1" applyAlignment="1">
      <alignment horizontal="right"/>
    </xf>
    <xf numFmtId="2" fontId="32" fillId="0" borderId="0" xfId="0" applyNumberFormat="1" applyFont="1"/>
    <xf numFmtId="2" fontId="37" fillId="0" borderId="0" xfId="0" applyNumberFormat="1" applyFont="1"/>
    <xf numFmtId="0" fontId="37" fillId="0" borderId="0" xfId="0" applyFont="1"/>
    <xf numFmtId="2" fontId="33" fillId="0" borderId="0" xfId="0" applyNumberFormat="1" applyFont="1"/>
    <xf numFmtId="167" fontId="26" fillId="0" borderId="0" xfId="0" applyNumberFormat="1" applyFont="1"/>
    <xf numFmtId="0" fontId="33" fillId="0" borderId="0" xfId="0" applyFont="1" applyAlignment="1">
      <alignment wrapText="1"/>
    </xf>
    <xf numFmtId="0" fontId="26" fillId="0" borderId="1" xfId="0" applyFont="1" applyBorder="1" applyAlignment="1">
      <alignment horizontal="right" vertical="top" wrapText="1"/>
    </xf>
    <xf numFmtId="167" fontId="33" fillId="0" borderId="0" xfId="0" applyNumberFormat="1" applyFont="1"/>
    <xf numFmtId="165" fontId="33" fillId="0" borderId="0" xfId="0" applyNumberFormat="1" applyFont="1"/>
    <xf numFmtId="0" fontId="38" fillId="0" borderId="0" xfId="0" applyFont="1"/>
    <xf numFmtId="167" fontId="38" fillId="0" borderId="0" xfId="0" applyNumberFormat="1" applyFont="1"/>
    <xf numFmtId="0" fontId="39" fillId="0" borderId="0" xfId="0" applyFont="1" applyAlignment="1">
      <alignment horizontal="right"/>
    </xf>
    <xf numFmtId="0" fontId="31" fillId="2" borderId="2" xfId="0" applyFont="1" applyFill="1" applyBorder="1" applyAlignment="1">
      <alignment horizontal="center"/>
    </xf>
    <xf numFmtId="0" fontId="31" fillId="2" borderId="3" xfId="0" applyFont="1" applyFill="1" applyBorder="1" applyAlignment="1">
      <alignment horizontal="center"/>
    </xf>
    <xf numFmtId="0" fontId="31" fillId="0" borderId="1" xfId="0" applyFont="1" applyBorder="1" applyAlignment="1">
      <alignment horizontal="center" vertical="center" wrapText="1"/>
    </xf>
    <xf numFmtId="0" fontId="31" fillId="0" borderId="11" xfId="0" applyFont="1" applyBorder="1" applyAlignment="1">
      <alignment horizontal="left" vertical="center" wrapText="1"/>
    </xf>
    <xf numFmtId="165" fontId="27" fillId="0" borderId="0" xfId="0" applyNumberFormat="1" applyFont="1"/>
    <xf numFmtId="0" fontId="33" fillId="0" borderId="0" xfId="0" applyFont="1" applyAlignment="1">
      <alignment vertical="top"/>
    </xf>
    <xf numFmtId="0" fontId="41" fillId="0" borderId="0" xfId="0" applyFont="1"/>
    <xf numFmtId="0" fontId="31" fillId="0" borderId="0" xfId="0" applyFont="1" applyAlignment="1">
      <alignment horizontal="center" vertical="center" wrapText="1"/>
    </xf>
    <xf numFmtId="0" fontId="31" fillId="0" borderId="9" xfId="0" applyFont="1" applyBorder="1" applyAlignment="1">
      <alignment horizontal="center" vertical="center"/>
    </xf>
    <xf numFmtId="0" fontId="27" fillId="0" borderId="0" xfId="0" applyFont="1" applyAlignment="1">
      <alignment horizontal="center"/>
    </xf>
    <xf numFmtId="0" fontId="26" fillId="0" borderId="0" xfId="0" applyFont="1" applyAlignment="1">
      <alignment horizontal="left" vertical="center"/>
    </xf>
    <xf numFmtId="0" fontId="31" fillId="0" borderId="9" xfId="0" applyFont="1" applyBorder="1" applyAlignment="1">
      <alignment horizontal="center" wrapText="1"/>
    </xf>
    <xf numFmtId="165" fontId="26" fillId="0" borderId="4" xfId="0" applyNumberFormat="1" applyFont="1" applyBorder="1" applyAlignment="1">
      <alignment horizontal="left" vertical="center"/>
    </xf>
    <xf numFmtId="0" fontId="31" fillId="0" borderId="9" xfId="0" applyFont="1" applyBorder="1" applyAlignment="1">
      <alignment horizontal="center"/>
    </xf>
    <xf numFmtId="2" fontId="15" fillId="2" borderId="2" xfId="0" applyNumberFormat="1" applyFont="1" applyFill="1" applyBorder="1" applyAlignment="1">
      <alignment horizontal="center"/>
    </xf>
    <xf numFmtId="0" fontId="15" fillId="2" borderId="2" xfId="0" applyFont="1" applyFill="1" applyBorder="1" applyAlignment="1">
      <alignment horizontal="center"/>
    </xf>
    <xf numFmtId="2" fontId="15" fillId="2" borderId="3" xfId="0" applyNumberFormat="1" applyFont="1" applyFill="1" applyBorder="1" applyAlignment="1">
      <alignment horizontal="center"/>
    </xf>
    <xf numFmtId="0" fontId="15" fillId="2" borderId="3" xfId="0" applyFont="1" applyFill="1" applyBorder="1" applyAlignment="1">
      <alignment horizontal="center"/>
    </xf>
    <xf numFmtId="0" fontId="15" fillId="0" borderId="10" xfId="0" applyFont="1" applyBorder="1" applyAlignment="1">
      <alignment horizontal="left" vertical="center"/>
    </xf>
    <xf numFmtId="0" fontId="15" fillId="0" borderId="1" xfId="0" applyFont="1" applyBorder="1" applyAlignment="1">
      <alignment horizontal="left" vertical="top" wrapText="1"/>
    </xf>
    <xf numFmtId="0" fontId="26" fillId="0" borderId="1" xfId="0" applyFont="1" applyBorder="1" applyAlignment="1">
      <alignment horizontal="center"/>
    </xf>
    <xf numFmtId="165" fontId="26" fillId="0" borderId="0" xfId="0" applyNumberFormat="1" applyFont="1"/>
    <xf numFmtId="167" fontId="37" fillId="0" borderId="0" xfId="0" applyNumberFormat="1" applyFont="1"/>
    <xf numFmtId="0" fontId="42" fillId="0" borderId="0" xfId="0" applyFont="1" applyAlignment="1">
      <alignment horizontal="center"/>
    </xf>
    <xf numFmtId="0" fontId="27" fillId="0" borderId="0" xfId="0" applyFont="1" applyAlignment="1">
      <alignment wrapText="1"/>
    </xf>
    <xf numFmtId="0" fontId="26" fillId="0" borderId="1" xfId="0" applyFont="1" applyBorder="1" applyAlignment="1">
      <alignment vertical="center" wrapText="1"/>
    </xf>
    <xf numFmtId="0" fontId="43" fillId="0" borderId="0" xfId="0" applyFont="1"/>
    <xf numFmtId="0" fontId="44" fillId="0" borderId="1" xfId="0" applyFont="1" applyBorder="1"/>
    <xf numFmtId="167" fontId="26" fillId="0" borderId="1" xfId="0" applyNumberFormat="1" applyFont="1" applyBorder="1" applyAlignment="1">
      <alignment horizontal="center"/>
    </xf>
    <xf numFmtId="0" fontId="26" fillId="0" borderId="1" xfId="0" applyFont="1" applyBorder="1" applyAlignment="1">
      <alignment horizontal="center" wrapText="1"/>
    </xf>
    <xf numFmtId="165" fontId="25" fillId="0" borderId="4" xfId="0" applyNumberFormat="1" applyFont="1" applyBorder="1" applyAlignment="1">
      <alignment horizontal="left" vertical="center"/>
    </xf>
    <xf numFmtId="0" fontId="15" fillId="0" borderId="11" xfId="0" applyFont="1" applyBorder="1"/>
    <xf numFmtId="166" fontId="26" fillId="0" borderId="0" xfId="0" applyNumberFormat="1" applyFont="1"/>
    <xf numFmtId="2" fontId="26" fillId="0" borderId="0" xfId="0" applyNumberFormat="1" applyFont="1"/>
    <xf numFmtId="168" fontId="26" fillId="0" borderId="0" xfId="0" applyNumberFormat="1" applyFont="1"/>
    <xf numFmtId="0" fontId="45" fillId="0" borderId="0" xfId="0" applyFont="1"/>
    <xf numFmtId="166" fontId="15" fillId="2" borderId="2" xfId="0" applyNumberFormat="1" applyFont="1" applyFill="1" applyBorder="1" applyAlignment="1">
      <alignment horizontal="center"/>
    </xf>
    <xf numFmtId="168" fontId="15" fillId="2" borderId="2" xfId="0" applyNumberFormat="1" applyFont="1" applyFill="1" applyBorder="1" applyAlignment="1">
      <alignment horizontal="center"/>
    </xf>
    <xf numFmtId="166" fontId="15" fillId="2" borderId="3" xfId="0" applyNumberFormat="1" applyFont="1" applyFill="1" applyBorder="1" applyAlignment="1">
      <alignment horizontal="center"/>
    </xf>
    <xf numFmtId="168" fontId="15" fillId="2" borderId="3" xfId="0" applyNumberFormat="1" applyFont="1" applyFill="1" applyBorder="1" applyAlignment="1">
      <alignment horizontal="center"/>
    </xf>
    <xf numFmtId="167" fontId="15" fillId="0" borderId="2" xfId="0" applyNumberFormat="1" applyFont="1" applyBorder="1" applyAlignment="1">
      <alignment horizontal="left" vertical="center"/>
    </xf>
    <xf numFmtId="0" fontId="23" fillId="0" borderId="0" xfId="0" applyFont="1"/>
    <xf numFmtId="166" fontId="25" fillId="0" borderId="3" xfId="0" applyNumberFormat="1" applyFont="1" applyBorder="1" applyAlignment="1">
      <alignment horizontal="left" vertical="center"/>
    </xf>
    <xf numFmtId="166" fontId="15" fillId="0" borderId="3" xfId="0" applyNumberFormat="1" applyFont="1" applyBorder="1" applyAlignment="1">
      <alignment horizontal="left" vertical="center"/>
    </xf>
    <xf numFmtId="0" fontId="26" fillId="0" borderId="0" xfId="0" applyFont="1" applyAlignment="1">
      <alignment horizontal="left" vertical="center" wrapText="1"/>
    </xf>
    <xf numFmtId="0" fontId="26" fillId="0" borderId="3" xfId="0" applyFont="1" applyBorder="1" applyAlignment="1">
      <alignment horizontal="center" vertical="center" wrapText="1"/>
    </xf>
    <xf numFmtId="166" fontId="15" fillId="2" borderId="5" xfId="0" applyNumberFormat="1" applyFont="1" applyFill="1" applyBorder="1" applyAlignment="1">
      <alignment horizontal="left" vertical="center"/>
    </xf>
    <xf numFmtId="166" fontId="26" fillId="2" borderId="1" xfId="0" applyNumberFormat="1" applyFont="1" applyFill="1" applyBorder="1" applyAlignment="1">
      <alignment horizontal="left" vertical="center"/>
    </xf>
    <xf numFmtId="10" fontId="25" fillId="0" borderId="1" xfId="0" applyNumberFormat="1" applyFont="1" applyBorder="1" applyAlignment="1">
      <alignment horizontal="left" vertical="center"/>
    </xf>
    <xf numFmtId="165" fontId="25" fillId="0" borderId="11" xfId="0" applyNumberFormat="1" applyFont="1" applyBorder="1" applyAlignment="1">
      <alignment horizontal="left" vertical="center"/>
    </xf>
    <xf numFmtId="166" fontId="25" fillId="0" borderId="2" xfId="0" applyNumberFormat="1" applyFont="1" applyBorder="1" applyAlignment="1">
      <alignment horizontal="left" vertical="center"/>
    </xf>
    <xf numFmtId="0" fontId="46" fillId="0" borderId="0" xfId="0" applyFont="1"/>
    <xf numFmtId="0" fontId="24" fillId="0" borderId="0" xfId="0" applyFont="1" applyAlignment="1">
      <alignment horizontal="left"/>
    </xf>
    <xf numFmtId="166" fontId="46" fillId="0" borderId="0" xfId="0" applyNumberFormat="1" applyFont="1"/>
    <xf numFmtId="2" fontId="46" fillId="0" borderId="0" xfId="0" applyNumberFormat="1" applyFont="1"/>
    <xf numFmtId="2" fontId="15" fillId="2" borderId="2" xfId="0" applyNumberFormat="1" applyFont="1" applyFill="1" applyBorder="1" applyAlignment="1">
      <alignment horizontal="left" vertical="top"/>
    </xf>
    <xf numFmtId="0" fontId="15" fillId="2" borderId="2" xfId="0" applyFont="1" applyFill="1" applyBorder="1" applyAlignment="1">
      <alignment horizontal="left" vertical="top"/>
    </xf>
    <xf numFmtId="166" fontId="15" fillId="2" borderId="2" xfId="0" applyNumberFormat="1" applyFont="1" applyFill="1" applyBorder="1" applyAlignment="1">
      <alignment horizontal="left" vertical="top"/>
    </xf>
    <xf numFmtId="2" fontId="15" fillId="2" borderId="3" xfId="0" applyNumberFormat="1" applyFont="1" applyFill="1" applyBorder="1" applyAlignment="1">
      <alignment horizontal="left" vertical="top"/>
    </xf>
    <xf numFmtId="0" fontId="15" fillId="2" borderId="3" xfId="0" applyFont="1" applyFill="1" applyBorder="1" applyAlignment="1">
      <alignment horizontal="left" vertical="top"/>
    </xf>
    <xf numFmtId="166" fontId="15" fillId="2" borderId="3" xfId="0" applyNumberFormat="1" applyFont="1" applyFill="1" applyBorder="1" applyAlignment="1">
      <alignment horizontal="left" vertical="top"/>
    </xf>
    <xf numFmtId="44" fontId="25" fillId="0" borderId="4" xfId="0" applyNumberFormat="1" applyFont="1" applyBorder="1" applyAlignment="1">
      <alignment horizontal="left" vertical="center"/>
    </xf>
    <xf numFmtId="0" fontId="31" fillId="0" borderId="0" xfId="0" applyFont="1" applyAlignment="1">
      <alignment vertical="center"/>
    </xf>
    <xf numFmtId="0" fontId="42" fillId="0" borderId="0" xfId="0" applyFont="1" applyAlignment="1">
      <alignment horizontal="center" wrapText="1"/>
    </xf>
    <xf numFmtId="4" fontId="26" fillId="0" borderId="1" xfId="0" applyNumberFormat="1" applyFont="1" applyBorder="1" applyAlignment="1">
      <alignment horizontal="left" vertical="center"/>
    </xf>
    <xf numFmtId="0" fontId="26" fillId="0" borderId="1" xfId="0" applyFont="1" applyBorder="1" applyAlignment="1">
      <alignment horizontal="left" vertical="top"/>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26" fillId="2" borderId="1" xfId="0" applyFont="1" applyFill="1" applyBorder="1" applyAlignment="1">
      <alignment horizontal="center" vertical="center"/>
    </xf>
    <xf numFmtId="0" fontId="36" fillId="0" borderId="0" xfId="0" applyFont="1" applyAlignment="1">
      <alignment horizontal="center"/>
    </xf>
    <xf numFmtId="0" fontId="26" fillId="2" borderId="10"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0" xfId="0" applyFont="1" applyAlignment="1">
      <alignment horizontal="center"/>
    </xf>
    <xf numFmtId="0" fontId="26" fillId="0" borderId="1" xfId="0" applyFont="1" applyBorder="1" applyAlignment="1">
      <alignment horizontal="left" vertical="center" wrapText="1"/>
    </xf>
    <xf numFmtId="0" fontId="43" fillId="0" borderId="0" xfId="0" applyFont="1" applyAlignment="1">
      <alignment horizontal="right" vertical="top"/>
    </xf>
    <xf numFmtId="166" fontId="33" fillId="0" borderId="0" xfId="0" applyNumberFormat="1" applyFont="1"/>
    <xf numFmtId="0" fontId="34" fillId="0" borderId="0" xfId="0" applyFont="1" applyAlignment="1">
      <alignment horizontal="center"/>
    </xf>
    <xf numFmtId="0" fontId="47" fillId="0" borderId="0" xfId="0" applyFont="1"/>
    <xf numFmtId="166" fontId="37" fillId="0" borderId="0" xfId="0" applyNumberFormat="1" applyFont="1"/>
    <xf numFmtId="2" fontId="34" fillId="0" borderId="0" xfId="0" applyNumberFormat="1" applyFont="1"/>
    <xf numFmtId="166" fontId="34" fillId="0" borderId="0" xfId="0" applyNumberFormat="1" applyFont="1" applyAlignment="1">
      <alignment horizontal="right" vertical="top" wrapText="1"/>
    </xf>
    <xf numFmtId="0" fontId="34" fillId="0" borderId="0" xfId="0" applyFont="1"/>
    <xf numFmtId="166" fontId="34" fillId="0" borderId="0" xfId="0" applyNumberFormat="1" applyFont="1"/>
    <xf numFmtId="0" fontId="48" fillId="0" borderId="0" xfId="0" applyFont="1"/>
    <xf numFmtId="167" fontId="26" fillId="2" borderId="2" xfId="0" applyNumberFormat="1" applyFont="1" applyFill="1" applyBorder="1" applyAlignment="1">
      <alignment horizontal="center"/>
    </xf>
    <xf numFmtId="2" fontId="34" fillId="0" borderId="6" xfId="0" applyNumberFormat="1" applyFont="1" applyBorder="1"/>
    <xf numFmtId="167" fontId="26" fillId="2" borderId="3" xfId="0" applyNumberFormat="1" applyFont="1" applyFill="1" applyBorder="1" applyAlignment="1">
      <alignment horizontal="center"/>
    </xf>
    <xf numFmtId="166" fontId="25" fillId="0" borderId="7" xfId="0" applyNumberFormat="1" applyFont="1" applyBorder="1" applyAlignment="1">
      <alignment horizontal="left" vertical="center"/>
    </xf>
    <xf numFmtId="166" fontId="25" fillId="0" borderId="8" xfId="0" applyNumberFormat="1" applyFont="1" applyBorder="1" applyAlignment="1">
      <alignment horizontal="left" vertical="center"/>
    </xf>
    <xf numFmtId="166" fontId="15" fillId="0" borderId="9" xfId="0" applyNumberFormat="1" applyFont="1" applyBorder="1" applyAlignment="1">
      <alignment horizontal="left" vertical="center"/>
    </xf>
    <xf numFmtId="0" fontId="27" fillId="0" borderId="1" xfId="0" applyFont="1" applyBorder="1"/>
    <xf numFmtId="167" fontId="48" fillId="0" borderId="0" xfId="0" applyNumberFormat="1" applyFont="1"/>
    <xf numFmtId="2" fontId="48" fillId="0" borderId="0" xfId="0" applyNumberFormat="1" applyFont="1"/>
    <xf numFmtId="2" fontId="49" fillId="0" borderId="0" xfId="0" applyNumberFormat="1" applyFont="1"/>
    <xf numFmtId="4" fontId="26" fillId="0" borderId="1" xfId="0" applyNumberFormat="1" applyFont="1" applyBorder="1" applyAlignment="1">
      <alignment horizontal="left" vertical="center" wrapText="1"/>
    </xf>
    <xf numFmtId="164" fontId="26" fillId="0" borderId="0" xfId="0" applyNumberFormat="1" applyFont="1"/>
    <xf numFmtId="0" fontId="15" fillId="0" borderId="11" xfId="0" applyFont="1" applyBorder="1" applyAlignment="1">
      <alignment vertical="center"/>
    </xf>
    <xf numFmtId="0" fontId="15" fillId="0" borderId="12" xfId="0" applyFont="1" applyBorder="1" applyAlignment="1">
      <alignment horizontal="left" vertical="center" wrapText="1"/>
    </xf>
    <xf numFmtId="167" fontId="15" fillId="0" borderId="3" xfId="0" applyNumberFormat="1" applyFont="1" applyBorder="1" applyAlignment="1">
      <alignment horizontal="left" vertical="center" wrapText="1"/>
    </xf>
    <xf numFmtId="2" fontId="25" fillId="0" borderId="1" xfId="0" applyNumberFormat="1" applyFont="1" applyBorder="1" applyAlignment="1">
      <alignment horizontal="left" vertical="center"/>
    </xf>
    <xf numFmtId="168" fontId="25" fillId="0" borderId="1" xfId="0" applyNumberFormat="1" applyFont="1" applyBorder="1" applyAlignment="1">
      <alignment horizontal="left" vertical="center"/>
    </xf>
    <xf numFmtId="0" fontId="15" fillId="0" borderId="0" xfId="0" applyFont="1" applyAlignment="1">
      <alignment horizontal="left" vertical="top"/>
    </xf>
    <xf numFmtId="0" fontId="42" fillId="0" borderId="0" xfId="0" applyFont="1" applyAlignment="1">
      <alignment horizontal="right" vertical="center" wrapText="1"/>
    </xf>
    <xf numFmtId="166" fontId="25" fillId="0" borderId="0" xfId="0" applyNumberFormat="1" applyFont="1" applyAlignment="1">
      <alignment horizontal="left" vertical="center"/>
    </xf>
    <xf numFmtId="0" fontId="15" fillId="0" borderId="0" xfId="0" applyFont="1" applyAlignment="1">
      <alignment horizontal="center" vertical="center"/>
    </xf>
    <xf numFmtId="166" fontId="15" fillId="0" borderId="0" xfId="0" applyNumberFormat="1" applyFont="1" applyAlignment="1">
      <alignment horizontal="left" vertical="center"/>
    </xf>
    <xf numFmtId="0" fontId="50" fillId="0" borderId="0" xfId="0" applyFont="1" applyAlignment="1">
      <alignment horizontal="left" vertical="top" wrapText="1"/>
    </xf>
    <xf numFmtId="0" fontId="31" fillId="0" borderId="0" xfId="0" applyFont="1" applyAlignment="1">
      <alignment horizontal="right" vertical="center" wrapText="1"/>
    </xf>
    <xf numFmtId="0" fontId="51" fillId="0" borderId="0" xfId="0" applyFont="1" applyAlignment="1">
      <alignment horizontal="left" vertical="top" wrapText="1"/>
    </xf>
    <xf numFmtId="2" fontId="51" fillId="0" borderId="0" xfId="0" applyNumberFormat="1" applyFont="1" applyAlignment="1">
      <alignment horizontal="left" vertical="top"/>
    </xf>
    <xf numFmtId="0" fontId="51" fillId="0" borderId="0" xfId="0" applyFont="1" applyAlignment="1">
      <alignment horizontal="left" vertical="top"/>
    </xf>
    <xf numFmtId="164" fontId="51" fillId="0" borderId="0" xfId="0" applyNumberFormat="1" applyFont="1" applyAlignment="1">
      <alignment horizontal="left" vertical="top"/>
    </xf>
    <xf numFmtId="0" fontId="26" fillId="0" borderId="0" xfId="0" applyFont="1" applyAlignment="1">
      <alignment horizontal="left" vertical="top" wrapText="1"/>
    </xf>
    <xf numFmtId="0" fontId="31" fillId="0" borderId="0" xfId="0" applyFont="1" applyAlignment="1">
      <alignment horizontal="left" vertical="top" wrapText="1"/>
    </xf>
    <xf numFmtId="0" fontId="34" fillId="0" borderId="0" xfId="0" applyFont="1" applyAlignment="1">
      <alignment horizontal="left" vertical="top" wrapText="1"/>
    </xf>
    <xf numFmtId="0" fontId="47" fillId="0" borderId="0" xfId="0" applyFont="1" applyAlignment="1">
      <alignment horizontal="left" vertical="top" wrapText="1"/>
    </xf>
    <xf numFmtId="0" fontId="26" fillId="2" borderId="1" xfId="0" applyFont="1" applyFill="1" applyBorder="1" applyAlignment="1">
      <alignment horizontal="left" vertical="center"/>
    </xf>
    <xf numFmtId="167" fontId="26" fillId="2" borderId="1" xfId="0" applyNumberFormat="1" applyFont="1" applyFill="1" applyBorder="1" applyAlignment="1">
      <alignment horizontal="left" vertical="center"/>
    </xf>
    <xf numFmtId="166" fontId="27" fillId="2" borderId="3" xfId="0" applyNumberFormat="1" applyFont="1" applyFill="1" applyBorder="1" applyAlignment="1">
      <alignment horizontal="left" vertical="center"/>
    </xf>
    <xf numFmtId="10" fontId="27" fillId="2" borderId="3" xfId="0" applyNumberFormat="1" applyFont="1" applyFill="1" applyBorder="1" applyAlignment="1">
      <alignment horizontal="left" vertical="center"/>
    </xf>
    <xf numFmtId="0" fontId="26" fillId="2" borderId="3" xfId="0" applyFont="1" applyFill="1" applyBorder="1" applyAlignment="1">
      <alignment horizontal="left"/>
    </xf>
    <xf numFmtId="0" fontId="15" fillId="0" borderId="0" xfId="0" applyFont="1" applyAlignment="1">
      <alignment wrapText="1"/>
    </xf>
    <xf numFmtId="0" fontId="15" fillId="0" borderId="1" xfId="0" applyFont="1" applyBorder="1" applyAlignment="1">
      <alignment vertical="center" wrapText="1"/>
    </xf>
    <xf numFmtId="0" fontId="15" fillId="0" borderId="0" xfId="0" applyFont="1" applyAlignment="1">
      <alignment horizontal="left" vertical="center"/>
    </xf>
    <xf numFmtId="0" fontId="15" fillId="0" borderId="1" xfId="0" applyFont="1" applyBorder="1" applyAlignment="1">
      <alignment wrapText="1"/>
    </xf>
    <xf numFmtId="0" fontId="15" fillId="2" borderId="1" xfId="0" applyFont="1" applyFill="1" applyBorder="1" applyAlignment="1">
      <alignment horizontal="left" vertical="center" wrapText="1"/>
    </xf>
    <xf numFmtId="167" fontId="15" fillId="2" borderId="1" xfId="0" applyNumberFormat="1" applyFont="1" applyFill="1" applyBorder="1" applyAlignment="1">
      <alignment horizontal="left" vertical="center"/>
    </xf>
    <xf numFmtId="0" fontId="15" fillId="2" borderId="10" xfId="0" applyFont="1" applyFill="1" applyBorder="1" applyAlignment="1">
      <alignment horizontal="left" vertical="center" wrapText="1"/>
    </xf>
    <xf numFmtId="166" fontId="25" fillId="2" borderId="2" xfId="0" applyNumberFormat="1" applyFont="1" applyFill="1" applyBorder="1" applyAlignment="1">
      <alignment horizontal="left" vertical="center"/>
    </xf>
    <xf numFmtId="10" fontId="25" fillId="0" borderId="2" xfId="0" applyNumberFormat="1" applyFont="1" applyBorder="1" applyAlignment="1">
      <alignment horizontal="left" vertical="center"/>
    </xf>
    <xf numFmtId="0" fontId="15" fillId="0" borderId="10" xfId="0" applyFont="1" applyBorder="1" applyAlignment="1">
      <alignment horizontal="right" vertical="center"/>
    </xf>
    <xf numFmtId="0" fontId="15" fillId="0" borderId="4" xfId="0" applyFont="1" applyBorder="1" applyAlignment="1">
      <alignment horizontal="right" vertical="center"/>
    </xf>
    <xf numFmtId="0" fontId="15" fillId="0" borderId="11" xfId="0" applyFont="1" applyBorder="1" applyAlignment="1">
      <alignment horizontal="right" vertical="center"/>
    </xf>
    <xf numFmtId="0" fontId="37" fillId="0" borderId="0" xfId="0" applyFont="1"/>
    <xf numFmtId="0" fontId="36" fillId="0" borderId="0" xfId="0" applyFont="1" applyAlignment="1">
      <alignment horizontal="center"/>
    </xf>
    <xf numFmtId="0" fontId="31" fillId="0" borderId="0" xfId="0" applyFont="1"/>
    <xf numFmtId="0" fontId="26" fillId="2" borderId="1" xfId="0" applyFont="1" applyFill="1" applyBorder="1" applyAlignment="1">
      <alignment horizontal="left" vertical="top"/>
    </xf>
    <xf numFmtId="166" fontId="26" fillId="2" borderId="1" xfId="0" applyNumberFormat="1" applyFont="1" applyFill="1" applyBorder="1" applyAlignment="1">
      <alignment horizontal="left" vertical="top"/>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left" vertical="center"/>
    </xf>
    <xf numFmtId="0" fontId="15" fillId="2" borderId="1" xfId="0" applyFont="1" applyFill="1" applyBorder="1" applyAlignment="1">
      <alignment horizontal="left" vertical="top"/>
    </xf>
    <xf numFmtId="0" fontId="9" fillId="0" borderId="0" xfId="0" applyFont="1"/>
    <xf numFmtId="0" fontId="0" fillId="0" borderId="0" xfId="0"/>
    <xf numFmtId="0" fontId="4" fillId="0" borderId="0" xfId="0" applyFont="1" applyAlignment="1">
      <alignment horizontal="center"/>
    </xf>
    <xf numFmtId="0" fontId="42" fillId="0" borderId="0" xfId="0" applyFont="1"/>
    <xf numFmtId="2" fontId="15" fillId="2" borderId="1" xfId="0" applyNumberFormat="1" applyFont="1" applyFill="1" applyBorder="1" applyAlignment="1">
      <alignment horizontal="left" vertical="top"/>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3" xfId="0" applyFont="1" applyBorder="1" applyAlignment="1">
      <alignment vertical="center" wrapText="1"/>
    </xf>
    <xf numFmtId="0" fontId="31" fillId="0" borderId="10" xfId="0" applyFont="1" applyBorder="1" applyAlignment="1">
      <alignment horizontal="right" vertical="center"/>
    </xf>
    <xf numFmtId="0" fontId="31" fillId="0" borderId="4" xfId="0" applyFont="1" applyBorder="1" applyAlignment="1">
      <alignment horizontal="right" vertical="center"/>
    </xf>
    <xf numFmtId="0" fontId="31" fillId="0" borderId="11" xfId="0" applyFont="1" applyBorder="1" applyAlignment="1">
      <alignment horizontal="right" vertical="center"/>
    </xf>
    <xf numFmtId="0" fontId="34" fillId="2" borderId="1" xfId="0" applyFont="1" applyFill="1" applyBorder="1" applyAlignment="1">
      <alignment horizontal="center" vertical="center"/>
    </xf>
    <xf numFmtId="0" fontId="26" fillId="2" borderId="1" xfId="0" applyFont="1" applyFill="1" applyBorder="1" applyAlignment="1">
      <alignment horizontal="center" vertical="center"/>
    </xf>
    <xf numFmtId="167" fontId="26" fillId="2" borderId="1" xfId="0" applyNumberFormat="1" applyFont="1" applyFill="1" applyBorder="1" applyAlignment="1">
      <alignment horizontal="center" vertical="center"/>
    </xf>
    <xf numFmtId="0" fontId="31" fillId="0" borderId="0" xfId="0" applyFont="1" applyAlignment="1">
      <alignment horizontal="left"/>
    </xf>
    <xf numFmtId="0" fontId="26" fillId="2" borderId="1" xfId="0" applyFont="1" applyFill="1" applyBorder="1" applyAlignment="1">
      <alignment horizontal="center"/>
    </xf>
    <xf numFmtId="0" fontId="26" fillId="0" borderId="10" xfId="0" applyFont="1" applyBorder="1" applyAlignment="1">
      <alignment horizontal="right" vertical="center"/>
    </xf>
    <xf numFmtId="0" fontId="26" fillId="0" borderId="4" xfId="0" applyFont="1" applyBorder="1" applyAlignment="1">
      <alignment horizontal="right" vertical="center"/>
    </xf>
    <xf numFmtId="0" fontId="26" fillId="0" borderId="11" xfId="0" applyFont="1" applyBorder="1" applyAlignment="1">
      <alignment horizontal="right" vertical="center"/>
    </xf>
    <xf numFmtId="0" fontId="47" fillId="0" borderId="0" xfId="0" applyFont="1" applyAlignment="1">
      <alignment horizontal="center"/>
    </xf>
    <xf numFmtId="0" fontId="33" fillId="0" borderId="0" xfId="0" applyFont="1"/>
    <xf numFmtId="2" fontId="26" fillId="2" borderId="1" xfId="0" applyNumberFormat="1" applyFont="1" applyFill="1" applyBorder="1" applyAlignment="1">
      <alignment horizontal="center" vertical="center"/>
    </xf>
    <xf numFmtId="0" fontId="26" fillId="2" borderId="1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26" fillId="2" borderId="3" xfId="0" applyFont="1" applyFill="1" applyBorder="1" applyAlignment="1">
      <alignment horizontal="left" vertical="center" wrapText="1"/>
    </xf>
    <xf numFmtId="165" fontId="26" fillId="2" borderId="1" xfId="0" applyNumberFormat="1" applyFont="1" applyFill="1" applyBorder="1" applyAlignment="1">
      <alignment horizontal="center" vertical="center"/>
    </xf>
    <xf numFmtId="0" fontId="38" fillId="0" borderId="0" xfId="0" applyFont="1"/>
    <xf numFmtId="0" fontId="41" fillId="0" borderId="0" xfId="0" applyFont="1"/>
    <xf numFmtId="0" fontId="40" fillId="0" borderId="0" xfId="0" applyFont="1" applyAlignment="1">
      <alignment horizontal="center"/>
    </xf>
    <xf numFmtId="0" fontId="31" fillId="2" borderId="1"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Alignment="1">
      <alignment horizontal="center"/>
    </xf>
    <xf numFmtId="0" fontId="26" fillId="0" borderId="1" xfId="0" applyFont="1" applyBorder="1" applyAlignment="1">
      <alignment horizontal="right" vertical="center"/>
    </xf>
    <xf numFmtId="0" fontId="15" fillId="2" borderId="1" xfId="0" applyFont="1" applyFill="1" applyBorder="1" applyAlignment="1">
      <alignment horizontal="center" vertical="center"/>
    </xf>
    <xf numFmtId="167" fontId="15" fillId="2" borderId="1"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xf>
    <xf numFmtId="0" fontId="42" fillId="0" borderId="10" xfId="0" applyFont="1" applyBorder="1" applyAlignment="1">
      <alignment horizontal="right" vertical="center" wrapText="1"/>
    </xf>
    <xf numFmtId="0" fontId="42" fillId="0" borderId="4" xfId="0" applyFont="1" applyBorder="1" applyAlignment="1">
      <alignment horizontal="right" vertical="center" wrapText="1"/>
    </xf>
    <xf numFmtId="0" fontId="42" fillId="0" borderId="11" xfId="0" applyFont="1" applyBorder="1" applyAlignment="1">
      <alignment horizontal="righ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31" fillId="0" borderId="10" xfId="0" applyFont="1" applyBorder="1" applyAlignment="1">
      <alignment horizontal="right" vertical="center" wrapText="1"/>
    </xf>
    <xf numFmtId="0" fontId="31" fillId="0" borderId="9" xfId="0" applyFont="1" applyBorder="1" applyAlignment="1">
      <alignment horizontal="right" vertical="center" wrapText="1"/>
    </xf>
    <xf numFmtId="0" fontId="31" fillId="0" borderId="12" xfId="0" applyFont="1" applyBorder="1" applyAlignment="1">
      <alignment horizontal="right" vertical="center" wrapText="1"/>
    </xf>
    <xf numFmtId="0" fontId="51" fillId="0" borderId="0" xfId="0" applyFont="1" applyAlignment="1">
      <alignment horizontal="left" vertical="top" wrapText="1"/>
    </xf>
    <xf numFmtId="0" fontId="15" fillId="0" borderId="10"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1" xfId="0" applyFont="1" applyBorder="1" applyAlignment="1">
      <alignment horizontal="center" vertical="center" wrapText="1"/>
    </xf>
    <xf numFmtId="0" fontId="18" fillId="0" borderId="0" xfId="0" applyFont="1" applyAlignment="1">
      <alignment horizont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81"/>
  <sheetViews>
    <sheetView topLeftCell="A19" workbookViewId="0">
      <selection activeCell="J2" sqref="J2"/>
    </sheetView>
  </sheetViews>
  <sheetFormatPr defaultColWidth="9.1796875" defaultRowHeight="14.5"/>
  <cols>
    <col min="1" max="1" width="1.26953125" style="137" customWidth="1"/>
    <col min="2" max="2" width="3.453125" style="137" customWidth="1"/>
    <col min="3" max="3" width="25.54296875" style="137" customWidth="1"/>
    <col min="4" max="4" width="7.26953125" style="137" customWidth="1"/>
    <col min="5" max="5" width="6.81640625" style="137" customWidth="1"/>
    <col min="6" max="6" width="8.81640625" style="161" customWidth="1"/>
    <col min="7" max="7" width="12.453125" style="248" customWidth="1"/>
    <col min="8" max="8" width="7.7265625" style="137" customWidth="1"/>
    <col min="9" max="9" width="11.81640625" style="248" customWidth="1"/>
    <col min="10" max="10" width="51.54296875" style="137" bestFit="1" customWidth="1"/>
    <col min="11" max="18" width="12.1796875" style="137" customWidth="1"/>
    <col min="19" max="1023" width="10.26953125" style="137" customWidth="1"/>
    <col min="1024" max="1024" width="12.54296875" style="137" customWidth="1"/>
    <col min="1025" max="1025" width="10.26953125" style="137" customWidth="1"/>
    <col min="1026" max="16384" width="9.1796875" style="137"/>
  </cols>
  <sheetData>
    <row r="1" spans="2:10">
      <c r="B1" s="154"/>
      <c r="C1" s="154"/>
      <c r="D1" s="154"/>
      <c r="E1" s="154"/>
      <c r="F1" s="122"/>
      <c r="G1" s="123"/>
      <c r="H1" s="121"/>
      <c r="I1" s="123"/>
      <c r="J1" s="121"/>
    </row>
    <row r="2" spans="2:10">
      <c r="B2" s="154"/>
      <c r="C2" s="154"/>
      <c r="D2" s="154"/>
      <c r="E2" s="154"/>
      <c r="F2" s="122"/>
      <c r="G2" s="123"/>
      <c r="H2" s="121"/>
      <c r="I2" s="123"/>
      <c r="J2" s="247" t="s">
        <v>416</v>
      </c>
    </row>
    <row r="3" spans="2:10">
      <c r="B3" s="154"/>
      <c r="C3" s="154"/>
      <c r="D3" s="154"/>
      <c r="E3" s="154"/>
      <c r="F3" s="122"/>
      <c r="G3" s="123"/>
      <c r="H3" s="121"/>
      <c r="I3" s="123"/>
      <c r="J3" s="247" t="s">
        <v>0</v>
      </c>
    </row>
    <row r="4" spans="2:10">
      <c r="B4" s="307" t="s">
        <v>1</v>
      </c>
      <c r="C4" s="307"/>
      <c r="D4" s="307"/>
      <c r="E4" s="307"/>
      <c r="F4" s="307"/>
      <c r="G4" s="307"/>
      <c r="H4" s="307"/>
      <c r="I4" s="307"/>
      <c r="J4" s="307"/>
    </row>
    <row r="5" spans="2:10">
      <c r="C5" s="154"/>
      <c r="D5" s="154"/>
      <c r="E5" s="154"/>
      <c r="F5" s="122"/>
      <c r="G5" s="123"/>
      <c r="H5" s="121"/>
      <c r="I5" s="123"/>
      <c r="J5" s="121"/>
    </row>
    <row r="6" spans="2:10">
      <c r="C6" s="121"/>
      <c r="D6" s="121"/>
      <c r="E6" s="154"/>
      <c r="F6" s="122"/>
      <c r="G6" s="123"/>
      <c r="H6" s="121"/>
      <c r="I6" s="123"/>
      <c r="J6" s="121"/>
    </row>
    <row r="7" spans="2:10">
      <c r="B7" s="308" t="s">
        <v>2</v>
      </c>
      <c r="C7" s="308"/>
      <c r="D7" s="308"/>
      <c r="E7" s="308"/>
      <c r="F7" s="308"/>
      <c r="G7" s="308"/>
      <c r="H7" s="308"/>
      <c r="I7" s="308"/>
      <c r="J7" s="308"/>
    </row>
    <row r="8" spans="2:10">
      <c r="B8" s="121"/>
      <c r="C8" s="121"/>
      <c r="D8" s="121"/>
      <c r="E8" s="121"/>
      <c r="F8" s="122"/>
      <c r="G8" s="123"/>
      <c r="H8" s="121"/>
      <c r="I8" s="123"/>
      <c r="J8" s="124" t="s">
        <v>3</v>
      </c>
    </row>
    <row r="9" spans="2:10">
      <c r="B9" s="309" t="s">
        <v>4</v>
      </c>
      <c r="C9" s="309" t="s">
        <v>5</v>
      </c>
      <c r="D9" s="309" t="s">
        <v>6</v>
      </c>
      <c r="E9" s="309" t="s">
        <v>7</v>
      </c>
      <c r="F9" s="125" t="s">
        <v>8</v>
      </c>
      <c r="G9" s="310" t="s">
        <v>9</v>
      </c>
      <c r="H9" s="126" t="s">
        <v>10</v>
      </c>
      <c r="I9" s="127" t="s">
        <v>11</v>
      </c>
      <c r="J9" s="309" t="s">
        <v>12</v>
      </c>
    </row>
    <row r="10" spans="2:10">
      <c r="B10" s="309"/>
      <c r="C10" s="309"/>
      <c r="D10" s="309"/>
      <c r="E10" s="309"/>
      <c r="F10" s="128" t="s">
        <v>13</v>
      </c>
      <c r="G10" s="310"/>
      <c r="H10" s="129" t="s">
        <v>14</v>
      </c>
      <c r="I10" s="130" t="s">
        <v>15</v>
      </c>
      <c r="J10" s="309"/>
    </row>
    <row r="11" spans="2:10" ht="15" customHeight="1">
      <c r="B11" s="83">
        <v>1</v>
      </c>
      <c r="C11" s="83" t="s">
        <v>16</v>
      </c>
      <c r="D11" s="84" t="s">
        <v>17</v>
      </c>
      <c r="E11" s="101">
        <v>22</v>
      </c>
      <c r="F11" s="99">
        <v>0</v>
      </c>
      <c r="G11" s="99">
        <f>E11*F11</f>
        <v>0</v>
      </c>
      <c r="H11" s="218">
        <v>0</v>
      </c>
      <c r="I11" s="100"/>
      <c r="J11" s="311" t="s">
        <v>18</v>
      </c>
    </row>
    <row r="12" spans="2:10">
      <c r="B12" s="83">
        <v>2</v>
      </c>
      <c r="C12" s="83" t="s">
        <v>19</v>
      </c>
      <c r="D12" s="84" t="s">
        <v>17</v>
      </c>
      <c r="E12" s="101">
        <v>138</v>
      </c>
      <c r="F12" s="99">
        <v>0</v>
      </c>
      <c r="G12" s="99">
        <f>E12*F12</f>
        <v>0</v>
      </c>
      <c r="H12" s="218">
        <v>0</v>
      </c>
      <c r="I12" s="100"/>
      <c r="J12" s="312"/>
    </row>
    <row r="13" spans="2:10">
      <c r="B13" s="83">
        <v>3</v>
      </c>
      <c r="C13" s="83" t="s">
        <v>20</v>
      </c>
      <c r="D13" s="84" t="s">
        <v>17</v>
      </c>
      <c r="E13" s="101">
        <v>68</v>
      </c>
      <c r="F13" s="99">
        <v>0</v>
      </c>
      <c r="G13" s="99">
        <f t="shared" ref="G13:G25" si="0">E13*F13</f>
        <v>0</v>
      </c>
      <c r="H13" s="218">
        <v>0</v>
      </c>
      <c r="I13" s="100"/>
      <c r="J13" s="312"/>
    </row>
    <row r="14" spans="2:10">
      <c r="B14" s="83">
        <v>4</v>
      </c>
      <c r="C14" s="83" t="s">
        <v>21</v>
      </c>
      <c r="D14" s="84" t="s">
        <v>17</v>
      </c>
      <c r="E14" s="101">
        <v>343</v>
      </c>
      <c r="F14" s="99">
        <v>0</v>
      </c>
      <c r="G14" s="99">
        <f t="shared" si="0"/>
        <v>0</v>
      </c>
      <c r="H14" s="218">
        <v>0</v>
      </c>
      <c r="I14" s="100"/>
      <c r="J14" s="312"/>
    </row>
    <row r="15" spans="2:10" ht="15.75" customHeight="1">
      <c r="B15" s="83">
        <v>5</v>
      </c>
      <c r="C15" s="83" t="s">
        <v>22</v>
      </c>
      <c r="D15" s="84" t="s">
        <v>17</v>
      </c>
      <c r="E15" s="101">
        <v>249</v>
      </c>
      <c r="F15" s="99">
        <v>0</v>
      </c>
      <c r="G15" s="99">
        <f t="shared" si="0"/>
        <v>0</v>
      </c>
      <c r="H15" s="218">
        <v>0</v>
      </c>
      <c r="I15" s="100"/>
      <c r="J15" s="312"/>
    </row>
    <row r="16" spans="2:10">
      <c r="B16" s="83">
        <v>6</v>
      </c>
      <c r="C16" s="83" t="s">
        <v>23</v>
      </c>
      <c r="D16" s="84" t="s">
        <v>17</v>
      </c>
      <c r="E16" s="101">
        <v>285</v>
      </c>
      <c r="F16" s="99">
        <v>0</v>
      </c>
      <c r="G16" s="99">
        <f t="shared" si="0"/>
        <v>0</v>
      </c>
      <c r="H16" s="218">
        <v>0</v>
      </c>
      <c r="I16" s="100"/>
      <c r="J16" s="312"/>
    </row>
    <row r="17" spans="2:11">
      <c r="B17" s="83">
        <v>7</v>
      </c>
      <c r="C17" s="83" t="s">
        <v>24</v>
      </c>
      <c r="D17" s="84" t="s">
        <v>25</v>
      </c>
      <c r="E17" s="101">
        <v>2</v>
      </c>
      <c r="F17" s="99">
        <v>0</v>
      </c>
      <c r="G17" s="99">
        <f t="shared" si="0"/>
        <v>0</v>
      </c>
      <c r="H17" s="218">
        <v>0</v>
      </c>
      <c r="I17" s="100"/>
      <c r="J17" s="312"/>
    </row>
    <row r="18" spans="2:11">
      <c r="B18" s="83">
        <v>8</v>
      </c>
      <c r="C18" s="83" t="s">
        <v>26</v>
      </c>
      <c r="D18" s="84" t="s">
        <v>25</v>
      </c>
      <c r="E18" s="101">
        <v>32</v>
      </c>
      <c r="F18" s="99">
        <v>0</v>
      </c>
      <c r="G18" s="99">
        <f t="shared" si="0"/>
        <v>0</v>
      </c>
      <c r="H18" s="218">
        <v>0</v>
      </c>
      <c r="I18" s="100"/>
      <c r="J18" s="312"/>
    </row>
    <row r="19" spans="2:11" ht="130.9" customHeight="1">
      <c r="B19" s="83">
        <v>9</v>
      </c>
      <c r="C19" s="83" t="s">
        <v>27</v>
      </c>
      <c r="D19" s="84" t="s">
        <v>17</v>
      </c>
      <c r="E19" s="101">
        <v>120</v>
      </c>
      <c r="F19" s="99">
        <v>0</v>
      </c>
      <c r="G19" s="99">
        <f t="shared" si="0"/>
        <v>0</v>
      </c>
      <c r="H19" s="218">
        <v>0</v>
      </c>
      <c r="I19" s="100"/>
      <c r="J19" s="312"/>
    </row>
    <row r="20" spans="2:11" ht="133.5" customHeight="1">
      <c r="B20" s="83">
        <v>10</v>
      </c>
      <c r="C20" s="83" t="s">
        <v>28</v>
      </c>
      <c r="D20" s="84" t="s">
        <v>25</v>
      </c>
      <c r="E20" s="101">
        <v>2</v>
      </c>
      <c r="F20" s="99">
        <v>0</v>
      </c>
      <c r="G20" s="99">
        <f t="shared" si="0"/>
        <v>0</v>
      </c>
      <c r="H20" s="218">
        <v>0</v>
      </c>
      <c r="I20" s="100"/>
      <c r="J20" s="312"/>
    </row>
    <row r="21" spans="2:11" ht="25" customHeight="1">
      <c r="B21" s="83">
        <v>11</v>
      </c>
      <c r="C21" s="83" t="s">
        <v>29</v>
      </c>
      <c r="D21" s="84" t="s">
        <v>25</v>
      </c>
      <c r="E21" s="101">
        <v>218</v>
      </c>
      <c r="F21" s="99">
        <v>0</v>
      </c>
      <c r="G21" s="99">
        <f t="shared" si="0"/>
        <v>0</v>
      </c>
      <c r="H21" s="218">
        <v>0</v>
      </c>
      <c r="I21" s="100"/>
      <c r="J21" s="313"/>
    </row>
    <row r="22" spans="2:11" ht="25" customHeight="1">
      <c r="B22" s="83">
        <v>12</v>
      </c>
      <c r="C22" s="84" t="s">
        <v>30</v>
      </c>
      <c r="D22" s="84" t="s">
        <v>31</v>
      </c>
      <c r="E22" s="85">
        <v>2.4500000000000002</v>
      </c>
      <c r="F22" s="99">
        <v>0</v>
      </c>
      <c r="G22" s="99">
        <f>E22*F22</f>
        <v>0</v>
      </c>
      <c r="H22" s="218">
        <v>0</v>
      </c>
      <c r="I22" s="100"/>
      <c r="J22" s="314" t="s">
        <v>32</v>
      </c>
    </row>
    <row r="23" spans="2:11" ht="25" customHeight="1">
      <c r="B23" s="83">
        <v>13</v>
      </c>
      <c r="C23" s="84" t="s">
        <v>395</v>
      </c>
      <c r="D23" s="84" t="s">
        <v>31</v>
      </c>
      <c r="E23" s="85">
        <v>1</v>
      </c>
      <c r="F23" s="99">
        <v>0</v>
      </c>
      <c r="G23" s="99">
        <f t="shared" si="0"/>
        <v>0</v>
      </c>
      <c r="H23" s="218">
        <v>0</v>
      </c>
      <c r="I23" s="100"/>
      <c r="J23" s="315"/>
    </row>
    <row r="24" spans="2:11" ht="25" customHeight="1">
      <c r="B24" s="83">
        <v>14</v>
      </c>
      <c r="C24" s="84" t="s">
        <v>33</v>
      </c>
      <c r="D24" s="84" t="s">
        <v>17</v>
      </c>
      <c r="E24" s="85">
        <v>131</v>
      </c>
      <c r="F24" s="99">
        <v>0</v>
      </c>
      <c r="G24" s="99">
        <f t="shared" si="0"/>
        <v>0</v>
      </c>
      <c r="H24" s="218">
        <v>0</v>
      </c>
      <c r="I24" s="100"/>
      <c r="J24" s="315"/>
    </row>
    <row r="25" spans="2:11" ht="25" customHeight="1">
      <c r="B25" s="83">
        <v>15</v>
      </c>
      <c r="C25" s="84" t="s">
        <v>34</v>
      </c>
      <c r="D25" s="84" t="s">
        <v>17</v>
      </c>
      <c r="E25" s="85">
        <v>1580</v>
      </c>
      <c r="F25" s="99">
        <v>0</v>
      </c>
      <c r="G25" s="99">
        <f t="shared" si="0"/>
        <v>0</v>
      </c>
      <c r="H25" s="218">
        <v>0</v>
      </c>
      <c r="I25" s="100"/>
      <c r="J25" s="316"/>
    </row>
    <row r="26" spans="2:11" ht="25" customHeight="1">
      <c r="B26" s="303" t="s">
        <v>35</v>
      </c>
      <c r="C26" s="304"/>
      <c r="D26" s="304"/>
      <c r="E26" s="304"/>
      <c r="F26" s="305"/>
      <c r="G26" s="99">
        <f>SUM(G11:G25)</f>
        <v>0</v>
      </c>
      <c r="H26" s="131" t="s">
        <v>36</v>
      </c>
      <c r="I26" s="132"/>
      <c r="J26" s="121"/>
    </row>
    <row r="27" spans="2:11">
      <c r="B27" s="121"/>
      <c r="C27" s="121"/>
      <c r="D27" s="121"/>
    </row>
    <row r="28" spans="2:11">
      <c r="K28" s="249"/>
    </row>
    <row r="29" spans="2:11">
      <c r="C29" s="250"/>
      <c r="J29" s="160" t="s">
        <v>37</v>
      </c>
    </row>
    <row r="30" spans="2:11">
      <c r="C30" s="306" t="s">
        <v>38</v>
      </c>
      <c r="D30" s="306"/>
      <c r="E30" s="306"/>
      <c r="F30" s="306"/>
      <c r="G30" s="251"/>
      <c r="H30" s="160"/>
      <c r="I30" s="251"/>
      <c r="J30" s="160" t="s">
        <v>39</v>
      </c>
    </row>
    <row r="31" spans="2:11">
      <c r="C31" s="160" t="s">
        <v>40</v>
      </c>
      <c r="D31" s="160"/>
      <c r="E31" s="160"/>
      <c r="F31" s="159"/>
      <c r="G31" s="251"/>
      <c r="H31" s="160"/>
      <c r="I31" s="251"/>
    </row>
    <row r="32" spans="2:11">
      <c r="F32" s="252"/>
    </row>
    <row r="33" spans="6:9">
      <c r="F33" s="252"/>
    </row>
    <row r="34" spans="6:9">
      <c r="F34" s="252"/>
    </row>
    <row r="35" spans="6:9">
      <c r="F35" s="252"/>
    </row>
    <row r="36" spans="6:9">
      <c r="F36" s="252"/>
    </row>
    <row r="37" spans="6:9">
      <c r="F37" s="252"/>
    </row>
    <row r="38" spans="6:9">
      <c r="F38" s="252"/>
    </row>
    <row r="39" spans="6:9">
      <c r="F39" s="252"/>
    </row>
    <row r="40" spans="6:9">
      <c r="F40" s="252"/>
    </row>
    <row r="41" spans="6:9">
      <c r="F41" s="252"/>
    </row>
    <row r="42" spans="6:9">
      <c r="F42" s="252"/>
    </row>
    <row r="43" spans="6:9">
      <c r="F43" s="252"/>
    </row>
    <row r="44" spans="6:9">
      <c r="F44" s="252"/>
    </row>
    <row r="45" spans="6:9">
      <c r="F45" s="252"/>
    </row>
    <row r="46" spans="6:9">
      <c r="F46" s="252"/>
    </row>
    <row r="47" spans="6:9">
      <c r="F47" s="252"/>
    </row>
    <row r="48" spans="6:9">
      <c r="F48" s="252"/>
      <c r="G48" s="253"/>
      <c r="H48" s="254"/>
      <c r="I48" s="253"/>
    </row>
    <row r="49" spans="6:9">
      <c r="F49" s="252"/>
      <c r="G49" s="255"/>
      <c r="H49" s="254"/>
      <c r="I49" s="253"/>
    </row>
    <row r="50" spans="6:9">
      <c r="F50" s="252"/>
      <c r="G50" s="255"/>
      <c r="H50" s="254"/>
      <c r="I50" s="253"/>
    </row>
    <row r="51" spans="6:9">
      <c r="F51" s="252"/>
      <c r="G51" s="255"/>
      <c r="H51" s="254"/>
      <c r="I51" s="253"/>
    </row>
    <row r="52" spans="6:9">
      <c r="F52" s="252"/>
      <c r="G52" s="255"/>
      <c r="H52" s="254"/>
      <c r="I52" s="255"/>
    </row>
    <row r="53" spans="6:9">
      <c r="F53" s="252"/>
      <c r="G53" s="255"/>
      <c r="H53" s="254"/>
      <c r="I53" s="255"/>
    </row>
    <row r="54" spans="6:9">
      <c r="F54" s="252"/>
      <c r="G54" s="255"/>
      <c r="H54" s="254"/>
      <c r="I54" s="255"/>
    </row>
    <row r="55" spans="6:9">
      <c r="F55" s="252"/>
      <c r="G55" s="255"/>
      <c r="H55" s="254"/>
      <c r="I55" s="255"/>
    </row>
    <row r="56" spans="6:9">
      <c r="F56" s="252"/>
      <c r="G56" s="255"/>
      <c r="H56" s="254"/>
      <c r="I56" s="255"/>
    </row>
    <row r="57" spans="6:9">
      <c r="F57" s="252"/>
      <c r="G57" s="255"/>
      <c r="H57" s="254"/>
      <c r="I57" s="255"/>
    </row>
    <row r="58" spans="6:9">
      <c r="F58" s="252"/>
      <c r="G58" s="255"/>
      <c r="H58" s="254"/>
      <c r="I58" s="255"/>
    </row>
    <row r="59" spans="6:9">
      <c r="F59" s="252"/>
      <c r="G59" s="255"/>
      <c r="H59" s="254"/>
      <c r="I59" s="255"/>
    </row>
    <row r="60" spans="6:9">
      <c r="F60" s="252"/>
      <c r="G60" s="255"/>
      <c r="H60" s="254"/>
      <c r="I60" s="255"/>
    </row>
    <row r="61" spans="6:9">
      <c r="F61" s="252"/>
      <c r="G61" s="255"/>
      <c r="H61" s="254"/>
      <c r="I61" s="255"/>
    </row>
    <row r="62" spans="6:9">
      <c r="F62" s="252"/>
      <c r="G62" s="255"/>
      <c r="H62" s="254"/>
      <c r="I62" s="255"/>
    </row>
    <row r="63" spans="6:9">
      <c r="F63" s="252"/>
      <c r="G63" s="255"/>
      <c r="H63" s="254"/>
      <c r="I63" s="255"/>
    </row>
    <row r="64" spans="6:9">
      <c r="F64" s="252"/>
      <c r="G64" s="255"/>
      <c r="H64" s="254"/>
      <c r="I64" s="255"/>
    </row>
    <row r="65" spans="6:9">
      <c r="F65" s="252"/>
      <c r="G65" s="255"/>
      <c r="H65" s="254"/>
      <c r="I65" s="255"/>
    </row>
    <row r="66" spans="6:9">
      <c r="F66" s="252"/>
      <c r="G66" s="255"/>
      <c r="H66" s="254"/>
      <c r="I66" s="255"/>
    </row>
    <row r="67" spans="6:9">
      <c r="F67" s="252"/>
      <c r="G67" s="255"/>
      <c r="H67" s="254"/>
      <c r="I67" s="255"/>
    </row>
    <row r="68" spans="6:9">
      <c r="F68" s="252"/>
      <c r="G68" s="255"/>
      <c r="H68" s="254"/>
      <c r="I68" s="255"/>
    </row>
    <row r="69" spans="6:9">
      <c r="F69" s="252"/>
      <c r="G69" s="255"/>
      <c r="H69" s="254"/>
      <c r="I69" s="255"/>
    </row>
    <row r="70" spans="6:9">
      <c r="F70" s="252"/>
      <c r="G70" s="255"/>
      <c r="H70" s="254"/>
      <c r="I70" s="255"/>
    </row>
    <row r="71" spans="6:9">
      <c r="F71" s="252"/>
      <c r="G71" s="255"/>
      <c r="H71" s="254"/>
      <c r="I71" s="255"/>
    </row>
    <row r="72" spans="6:9">
      <c r="F72" s="252"/>
      <c r="G72" s="255"/>
      <c r="H72" s="254"/>
      <c r="I72" s="255"/>
    </row>
    <row r="73" spans="6:9">
      <c r="F73" s="252"/>
      <c r="G73" s="255"/>
      <c r="H73" s="254"/>
      <c r="I73" s="255"/>
    </row>
    <row r="74" spans="6:9">
      <c r="F74" s="252"/>
      <c r="G74" s="255"/>
      <c r="H74" s="254"/>
      <c r="I74" s="255"/>
    </row>
    <row r="75" spans="6:9">
      <c r="F75" s="252"/>
      <c r="G75" s="255"/>
      <c r="H75" s="254"/>
      <c r="I75" s="255"/>
    </row>
    <row r="76" spans="6:9">
      <c r="F76" s="252"/>
      <c r="G76" s="255"/>
      <c r="H76" s="254"/>
      <c r="I76" s="255"/>
    </row>
    <row r="77" spans="6:9">
      <c r="F77" s="252"/>
      <c r="G77" s="255"/>
      <c r="H77" s="254"/>
      <c r="I77" s="255"/>
    </row>
    <row r="78" spans="6:9">
      <c r="F78" s="252"/>
      <c r="G78" s="255"/>
      <c r="H78" s="254"/>
      <c r="I78" s="255"/>
    </row>
    <row r="79" spans="6:9">
      <c r="F79" s="252"/>
      <c r="G79" s="255"/>
      <c r="H79" s="254"/>
      <c r="I79" s="255"/>
    </row>
    <row r="80" spans="6:9">
      <c r="F80" s="252"/>
      <c r="G80" s="255"/>
      <c r="H80" s="254"/>
      <c r="I80" s="255"/>
    </row>
    <row r="81" spans="6:9">
      <c r="F81" s="252"/>
      <c r="G81" s="255"/>
      <c r="H81" s="254"/>
      <c r="I81" s="255"/>
    </row>
  </sheetData>
  <mergeCells count="12">
    <mergeCell ref="B26:F26"/>
    <mergeCell ref="C30:F30"/>
    <mergeCell ref="B4:J4"/>
    <mergeCell ref="B7:J7"/>
    <mergeCell ref="B9:B10"/>
    <mergeCell ref="C9:C10"/>
    <mergeCell ref="D9:D10"/>
    <mergeCell ref="E9:E10"/>
    <mergeCell ref="G9:G10"/>
    <mergeCell ref="J9:J10"/>
    <mergeCell ref="J11:J21"/>
    <mergeCell ref="J22:J2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27"/>
  <sheetViews>
    <sheetView workbookViewId="0">
      <selection activeCell="J2" sqref="J2"/>
    </sheetView>
  </sheetViews>
  <sheetFormatPr defaultColWidth="9.1796875" defaultRowHeight="14.5"/>
  <cols>
    <col min="1" max="1" width="1.54296875" customWidth="1"/>
    <col min="2" max="2" width="4" customWidth="1"/>
    <col min="3" max="3" width="23" customWidth="1"/>
    <col min="4" max="4" width="3.7265625" customWidth="1"/>
    <col min="5" max="5" width="6.7265625" style="71" customWidth="1"/>
    <col min="6" max="6" width="8.7265625" style="6" customWidth="1"/>
    <col min="7" max="7" width="11.7265625" style="6" customWidth="1"/>
    <col min="8" max="8" width="8" customWidth="1"/>
    <col min="9" max="9" width="14.1796875" style="6" customWidth="1"/>
    <col min="10" max="10" width="76.54296875" customWidth="1"/>
    <col min="11" max="18" width="12.1796875" customWidth="1"/>
    <col min="19" max="1023" width="10.26953125" customWidth="1"/>
    <col min="1024" max="1024" width="12.54296875" customWidth="1"/>
  </cols>
  <sheetData>
    <row r="1" spans="2:11">
      <c r="B1" s="1"/>
      <c r="C1" s="1"/>
      <c r="D1" s="1"/>
      <c r="E1" s="64"/>
      <c r="F1" s="2"/>
      <c r="G1" s="2"/>
      <c r="H1" s="1"/>
      <c r="I1" s="2"/>
      <c r="J1" s="3"/>
    </row>
    <row r="2" spans="2:11">
      <c r="B2" s="1"/>
      <c r="C2" s="1"/>
      <c r="D2" s="1"/>
      <c r="E2" s="64"/>
      <c r="F2" s="2"/>
      <c r="G2" s="2"/>
      <c r="H2" s="1"/>
      <c r="I2" s="2"/>
      <c r="J2" s="16" t="s">
        <v>416</v>
      </c>
    </row>
    <row r="3" spans="2:11">
      <c r="B3" s="1"/>
      <c r="C3" s="1"/>
      <c r="D3" s="1"/>
      <c r="E3" s="64"/>
      <c r="F3" s="2"/>
      <c r="G3" s="2"/>
      <c r="H3" s="1"/>
      <c r="I3" s="2"/>
      <c r="J3" s="16" t="s">
        <v>0</v>
      </c>
    </row>
    <row r="4" spans="2:11">
      <c r="B4" s="320" t="s">
        <v>41</v>
      </c>
      <c r="C4" s="320"/>
      <c r="D4" s="320"/>
      <c r="E4" s="320"/>
      <c r="F4" s="320"/>
      <c r="G4" s="320"/>
      <c r="H4" s="320"/>
      <c r="I4" s="2"/>
      <c r="J4" s="3"/>
    </row>
    <row r="5" spans="2:11">
      <c r="C5" s="3"/>
      <c r="D5" s="3"/>
      <c r="E5" s="66"/>
      <c r="F5" s="45"/>
      <c r="G5" s="2"/>
      <c r="H5" s="3"/>
      <c r="I5" s="2"/>
      <c r="J5" s="3"/>
    </row>
    <row r="6" spans="2:11">
      <c r="B6" s="308" t="s">
        <v>160</v>
      </c>
      <c r="C6" s="308"/>
      <c r="D6" s="308"/>
      <c r="E6" s="308"/>
      <c r="F6" s="308"/>
      <c r="G6" s="308"/>
      <c r="H6" s="121"/>
      <c r="I6" s="122"/>
      <c r="J6" s="121"/>
    </row>
    <row r="7" spans="2:11">
      <c r="B7" s="183"/>
      <c r="C7" s="183"/>
      <c r="D7" s="183"/>
      <c r="E7" s="183"/>
      <c r="F7" s="183"/>
      <c r="G7" s="183"/>
      <c r="H7" s="183"/>
      <c r="I7" s="183"/>
      <c r="J7" s="183" t="s">
        <v>3</v>
      </c>
    </row>
    <row r="8" spans="2:11">
      <c r="B8" s="359" t="s">
        <v>4</v>
      </c>
      <c r="C8" s="359" t="s">
        <v>5</v>
      </c>
      <c r="D8" s="359" t="s">
        <v>6</v>
      </c>
      <c r="E8" s="360" t="s">
        <v>7</v>
      </c>
      <c r="F8" s="184" t="s">
        <v>8</v>
      </c>
      <c r="G8" s="361" t="s">
        <v>9</v>
      </c>
      <c r="H8" s="185" t="s">
        <v>10</v>
      </c>
      <c r="I8" s="184" t="s">
        <v>11</v>
      </c>
      <c r="J8" s="359" t="s">
        <v>12</v>
      </c>
    </row>
    <row r="9" spans="2:11">
      <c r="B9" s="359"/>
      <c r="C9" s="359"/>
      <c r="D9" s="359"/>
      <c r="E9" s="360"/>
      <c r="F9" s="186" t="s">
        <v>13</v>
      </c>
      <c r="G9" s="361"/>
      <c r="H9" s="187" t="s">
        <v>14</v>
      </c>
      <c r="I9" s="186" t="s">
        <v>15</v>
      </c>
      <c r="J9" s="359"/>
    </row>
    <row r="10" spans="2:11" s="82" customFormat="1" ht="30.75" customHeight="1">
      <c r="B10" s="83">
        <v>1</v>
      </c>
      <c r="C10" s="113" t="s">
        <v>161</v>
      </c>
      <c r="D10" s="84" t="s">
        <v>17</v>
      </c>
      <c r="E10" s="101">
        <v>39</v>
      </c>
      <c r="F10" s="99">
        <v>0</v>
      </c>
      <c r="G10" s="99">
        <f>E10*F10</f>
        <v>0</v>
      </c>
      <c r="H10" s="218">
        <v>0</v>
      </c>
      <c r="I10" s="100"/>
      <c r="J10" s="311" t="s">
        <v>162</v>
      </c>
      <c r="K10" s="120"/>
    </row>
    <row r="11" spans="2:11" s="82" customFormat="1" ht="26.25" customHeight="1">
      <c r="B11" s="84">
        <v>2</v>
      </c>
      <c r="C11" s="269" t="s">
        <v>163</v>
      </c>
      <c r="D11" s="84" t="s">
        <v>17</v>
      </c>
      <c r="E11" s="101">
        <v>77</v>
      </c>
      <c r="F11" s="99">
        <v>0</v>
      </c>
      <c r="G11" s="99">
        <f t="shared" ref="G11:G21" si="0">E11*F11</f>
        <v>0</v>
      </c>
      <c r="H11" s="218">
        <v>0</v>
      </c>
      <c r="I11" s="100"/>
      <c r="J11" s="312"/>
    </row>
    <row r="12" spans="2:11" s="82" customFormat="1" ht="26.25" customHeight="1">
      <c r="B12" s="83">
        <v>3</v>
      </c>
      <c r="C12" s="269" t="s">
        <v>164</v>
      </c>
      <c r="D12" s="84" t="s">
        <v>17</v>
      </c>
      <c r="E12" s="101">
        <v>17</v>
      </c>
      <c r="F12" s="99">
        <v>0</v>
      </c>
      <c r="G12" s="99">
        <f t="shared" si="0"/>
        <v>0</v>
      </c>
      <c r="H12" s="218">
        <v>0</v>
      </c>
      <c r="I12" s="100"/>
      <c r="J12" s="312"/>
    </row>
    <row r="13" spans="2:11" s="82" customFormat="1" ht="31.5" customHeight="1">
      <c r="B13" s="84">
        <v>4</v>
      </c>
      <c r="C13" s="113" t="s">
        <v>165</v>
      </c>
      <c r="D13" s="84" t="s">
        <v>17</v>
      </c>
      <c r="E13" s="101">
        <v>69</v>
      </c>
      <c r="F13" s="99">
        <v>0</v>
      </c>
      <c r="G13" s="99">
        <f t="shared" si="0"/>
        <v>0</v>
      </c>
      <c r="H13" s="218">
        <v>0</v>
      </c>
      <c r="I13" s="100"/>
      <c r="J13" s="312"/>
    </row>
    <row r="14" spans="2:11" s="82" customFormat="1" ht="25.5" customHeight="1">
      <c r="B14" s="83">
        <v>5</v>
      </c>
      <c r="C14" s="113" t="s">
        <v>166</v>
      </c>
      <c r="D14" s="84" t="s">
        <v>17</v>
      </c>
      <c r="E14" s="101">
        <v>28</v>
      </c>
      <c r="F14" s="99">
        <v>0</v>
      </c>
      <c r="G14" s="99">
        <f t="shared" si="0"/>
        <v>0</v>
      </c>
      <c r="H14" s="218">
        <v>0</v>
      </c>
      <c r="I14" s="100"/>
      <c r="J14" s="312"/>
    </row>
    <row r="15" spans="2:11" s="82" customFormat="1" ht="27.75" customHeight="1">
      <c r="B15" s="84">
        <v>6</v>
      </c>
      <c r="C15" s="113" t="s">
        <v>167</v>
      </c>
      <c r="D15" s="84" t="s">
        <v>17</v>
      </c>
      <c r="E15" s="101">
        <v>33</v>
      </c>
      <c r="F15" s="99">
        <v>0</v>
      </c>
      <c r="G15" s="99">
        <f t="shared" si="0"/>
        <v>0</v>
      </c>
      <c r="H15" s="218">
        <v>0</v>
      </c>
      <c r="I15" s="100"/>
      <c r="J15" s="312"/>
    </row>
    <row r="16" spans="2:11" s="82" customFormat="1" ht="27.75" customHeight="1">
      <c r="B16" s="83">
        <v>7</v>
      </c>
      <c r="C16" s="113" t="s">
        <v>168</v>
      </c>
      <c r="D16" s="84" t="s">
        <v>17</v>
      </c>
      <c r="E16" s="101">
        <v>31</v>
      </c>
      <c r="F16" s="99">
        <v>0</v>
      </c>
      <c r="G16" s="99">
        <f t="shared" si="0"/>
        <v>0</v>
      </c>
      <c r="H16" s="218">
        <v>0</v>
      </c>
      <c r="I16" s="100"/>
      <c r="J16" s="312"/>
    </row>
    <row r="17" spans="2:10" s="82" customFormat="1" ht="33" customHeight="1">
      <c r="B17" s="84">
        <v>8</v>
      </c>
      <c r="C17" s="113" t="s">
        <v>389</v>
      </c>
      <c r="D17" s="84" t="s">
        <v>17</v>
      </c>
      <c r="E17" s="101">
        <v>148</v>
      </c>
      <c r="F17" s="99">
        <v>0</v>
      </c>
      <c r="G17" s="99">
        <f t="shared" si="0"/>
        <v>0</v>
      </c>
      <c r="H17" s="218">
        <v>0</v>
      </c>
      <c r="I17" s="100"/>
      <c r="J17" s="312"/>
    </row>
    <row r="18" spans="2:10" s="82" customFormat="1" ht="30.75" customHeight="1">
      <c r="B18" s="83">
        <v>9</v>
      </c>
      <c r="C18" s="113" t="s">
        <v>390</v>
      </c>
      <c r="D18" s="84" t="s">
        <v>17</v>
      </c>
      <c r="E18" s="101">
        <v>82</v>
      </c>
      <c r="F18" s="99">
        <v>0</v>
      </c>
      <c r="G18" s="99">
        <f t="shared" si="0"/>
        <v>0</v>
      </c>
      <c r="H18" s="218">
        <v>0</v>
      </c>
      <c r="I18" s="100"/>
      <c r="J18" s="312"/>
    </row>
    <row r="19" spans="2:10" s="82" customFormat="1" ht="33" customHeight="1">
      <c r="B19" s="84">
        <v>10</v>
      </c>
      <c r="C19" s="113" t="s">
        <v>391</v>
      </c>
      <c r="D19" s="84" t="s">
        <v>17</v>
      </c>
      <c r="E19" s="101">
        <v>87</v>
      </c>
      <c r="F19" s="99">
        <v>0</v>
      </c>
      <c r="G19" s="99">
        <f t="shared" si="0"/>
        <v>0</v>
      </c>
      <c r="H19" s="218">
        <v>0</v>
      </c>
      <c r="I19" s="100"/>
      <c r="J19" s="312"/>
    </row>
    <row r="20" spans="2:10" s="82" customFormat="1" ht="33.75" customHeight="1">
      <c r="B20" s="83">
        <v>11</v>
      </c>
      <c r="C20" s="113" t="s">
        <v>169</v>
      </c>
      <c r="D20" s="84" t="s">
        <v>17</v>
      </c>
      <c r="E20" s="101">
        <v>47</v>
      </c>
      <c r="F20" s="99">
        <v>0</v>
      </c>
      <c r="G20" s="99">
        <f t="shared" si="0"/>
        <v>0</v>
      </c>
      <c r="H20" s="218">
        <v>0</v>
      </c>
      <c r="I20" s="100"/>
      <c r="J20" s="312"/>
    </row>
    <row r="21" spans="2:10" s="82" customFormat="1" ht="35.25" customHeight="1">
      <c r="B21" s="84">
        <v>12</v>
      </c>
      <c r="C21" s="113" t="s">
        <v>170</v>
      </c>
      <c r="D21" s="84" t="s">
        <v>17</v>
      </c>
      <c r="E21" s="101">
        <v>46</v>
      </c>
      <c r="F21" s="99">
        <v>0</v>
      </c>
      <c r="G21" s="99">
        <f t="shared" si="0"/>
        <v>0</v>
      </c>
      <c r="H21" s="218">
        <v>0</v>
      </c>
      <c r="I21" s="100"/>
      <c r="J21" s="312"/>
    </row>
    <row r="22" spans="2:10">
      <c r="B22" s="362" t="s">
        <v>171</v>
      </c>
      <c r="C22" s="363"/>
      <c r="D22" s="363"/>
      <c r="E22" s="363"/>
      <c r="F22" s="364"/>
      <c r="G22" s="99">
        <f>SUM(G10:G21)</f>
        <v>0</v>
      </c>
      <c r="H22" s="131" t="s">
        <v>36</v>
      </c>
      <c r="I22" s="100"/>
      <c r="J22" s="189"/>
    </row>
    <row r="23" spans="2:10">
      <c r="B23" s="29"/>
      <c r="C23" s="47"/>
      <c r="D23" s="29"/>
      <c r="E23" s="72"/>
      <c r="F23" s="48"/>
      <c r="G23" s="49"/>
      <c r="H23" s="29"/>
      <c r="I23" s="48"/>
      <c r="J23" s="47"/>
    </row>
    <row r="24" spans="2:10">
      <c r="B24" s="27"/>
      <c r="C24" s="27"/>
      <c r="D24" s="27"/>
      <c r="E24" s="65"/>
      <c r="F24" s="46"/>
      <c r="G24" s="46"/>
      <c r="H24" s="27"/>
      <c r="I24" s="46"/>
      <c r="J24" s="27"/>
    </row>
    <row r="25" spans="2:10">
      <c r="B25" s="27"/>
      <c r="C25" s="27"/>
      <c r="D25" s="27"/>
      <c r="E25" s="65"/>
      <c r="F25" s="46"/>
      <c r="G25" s="46"/>
      <c r="H25" s="27"/>
      <c r="I25" s="46"/>
      <c r="J25" s="27"/>
    </row>
    <row r="26" spans="2:10">
      <c r="B26" s="27"/>
      <c r="C26" s="318" t="s">
        <v>38</v>
      </c>
      <c r="D26" s="318"/>
      <c r="E26" s="318"/>
      <c r="F26" s="318"/>
      <c r="G26" s="8"/>
      <c r="H26" s="9"/>
      <c r="I26" s="8"/>
      <c r="J26" s="9" t="s">
        <v>37</v>
      </c>
    </row>
    <row r="27" spans="2:10">
      <c r="B27" s="27"/>
      <c r="C27" s="9" t="s">
        <v>40</v>
      </c>
      <c r="D27" s="9"/>
      <c r="E27" s="70"/>
      <c r="F27" s="8"/>
      <c r="G27" s="8"/>
      <c r="H27" s="9"/>
      <c r="I27" s="8"/>
      <c r="J27" s="9" t="s">
        <v>39</v>
      </c>
    </row>
  </sheetData>
  <mergeCells count="11">
    <mergeCell ref="J8:J9"/>
    <mergeCell ref="C26:F26"/>
    <mergeCell ref="B4:H4"/>
    <mergeCell ref="B6:G6"/>
    <mergeCell ref="B8:B9"/>
    <mergeCell ref="C8:C9"/>
    <mergeCell ref="D8:D9"/>
    <mergeCell ref="E8:E9"/>
    <mergeCell ref="G8:G9"/>
    <mergeCell ref="B22:F22"/>
    <mergeCell ref="J10:J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5"/>
  <sheetViews>
    <sheetView topLeftCell="B1" zoomScaleNormal="100" workbookViewId="0">
      <selection activeCell="J5" sqref="J5"/>
    </sheetView>
  </sheetViews>
  <sheetFormatPr defaultColWidth="9.1796875" defaultRowHeight="14.5"/>
  <cols>
    <col min="1" max="1" width="1.26953125" style="137" customWidth="1"/>
    <col min="2" max="2" width="3" style="137" bestFit="1" customWidth="1"/>
    <col min="3" max="3" width="38.26953125" style="137" bestFit="1" customWidth="1"/>
    <col min="4" max="4" width="3.81640625" style="137" bestFit="1" customWidth="1"/>
    <col min="5" max="5" width="5.7265625" style="165" bestFit="1" customWidth="1"/>
    <col min="6" max="6" width="8.26953125" style="161" bestFit="1" customWidth="1"/>
    <col min="7" max="7" width="11" style="161" bestFit="1" customWidth="1"/>
    <col min="8" max="8" width="6.7265625" style="137" bestFit="1" customWidth="1"/>
    <col min="9" max="9" width="12.54296875" style="161" customWidth="1"/>
    <col min="10" max="10" width="78.7265625" style="137" customWidth="1"/>
    <col min="11" max="1020" width="10.26953125" style="137" customWidth="1"/>
    <col min="1021" max="1021" width="12.54296875" style="137" customWidth="1"/>
    <col min="1022" max="16384" width="9.1796875" style="137"/>
  </cols>
  <sheetData>
    <row r="1" spans="1:10">
      <c r="A1" s="121"/>
      <c r="B1" s="154"/>
      <c r="C1" s="154"/>
      <c r="D1" s="154"/>
      <c r="E1" s="162"/>
      <c r="F1" s="122"/>
      <c r="G1" s="203"/>
      <c r="H1" s="121"/>
      <c r="I1" s="122"/>
      <c r="J1" s="121"/>
    </row>
    <row r="2" spans="1:10">
      <c r="A2" s="121"/>
      <c r="B2" s="154"/>
      <c r="C2" s="154"/>
      <c r="D2" s="154"/>
      <c r="E2" s="162"/>
      <c r="F2" s="122"/>
      <c r="G2" s="203"/>
      <c r="H2" s="121"/>
      <c r="I2" s="122"/>
      <c r="J2" s="147" t="s">
        <v>416</v>
      </c>
    </row>
    <row r="3" spans="1:10">
      <c r="A3" s="121"/>
      <c r="B3" s="154"/>
      <c r="C3" s="154"/>
      <c r="D3" s="154"/>
      <c r="E3" s="162"/>
      <c r="F3" s="122"/>
      <c r="G3" s="203"/>
      <c r="H3" s="121"/>
      <c r="I3" s="122"/>
      <c r="J3" s="147" t="s">
        <v>0</v>
      </c>
    </row>
    <row r="4" spans="1:10">
      <c r="A4" s="121"/>
      <c r="B4" s="307" t="s">
        <v>41</v>
      </c>
      <c r="C4" s="307"/>
      <c r="D4" s="307"/>
      <c r="E4" s="307"/>
      <c r="F4" s="307"/>
      <c r="G4" s="307"/>
      <c r="H4" s="307"/>
      <c r="I4" s="122"/>
      <c r="J4" s="121"/>
    </row>
    <row r="5" spans="1:10">
      <c r="A5" s="121"/>
      <c r="C5" s="121"/>
      <c r="D5" s="121"/>
      <c r="E5" s="162"/>
      <c r="F5" s="122"/>
      <c r="G5" s="203"/>
      <c r="H5" s="121"/>
      <c r="I5" s="122"/>
      <c r="J5" s="121"/>
    </row>
    <row r="6" spans="1:10">
      <c r="A6" s="121"/>
      <c r="B6" s="308" t="s">
        <v>172</v>
      </c>
      <c r="C6" s="308"/>
      <c r="D6" s="308"/>
      <c r="E6" s="308"/>
      <c r="F6" s="308"/>
      <c r="G6" s="308"/>
      <c r="H6" s="308"/>
      <c r="I6" s="122"/>
      <c r="J6" s="121"/>
    </row>
    <row r="7" spans="1:10" ht="15" customHeight="1">
      <c r="A7" s="121"/>
      <c r="B7" s="181"/>
      <c r="C7" s="181"/>
      <c r="D7" s="181"/>
      <c r="E7" s="181"/>
      <c r="F7" s="181"/>
      <c r="G7" s="181"/>
      <c r="H7" s="181"/>
      <c r="I7" s="181"/>
      <c r="J7" s="181" t="s">
        <v>3</v>
      </c>
    </row>
    <row r="8" spans="1:10">
      <c r="A8" s="121"/>
      <c r="B8" s="333" t="s">
        <v>4</v>
      </c>
      <c r="C8" s="333" t="s">
        <v>5</v>
      </c>
      <c r="D8" s="333" t="s">
        <v>6</v>
      </c>
      <c r="E8" s="334" t="s">
        <v>7</v>
      </c>
      <c r="F8" s="149" t="s">
        <v>8</v>
      </c>
      <c r="G8" s="342" t="s">
        <v>9</v>
      </c>
      <c r="H8" s="139" t="s">
        <v>10</v>
      </c>
      <c r="I8" s="149" t="s">
        <v>11</v>
      </c>
      <c r="J8" s="333" t="s">
        <v>12</v>
      </c>
    </row>
    <row r="9" spans="1:10">
      <c r="A9" s="121"/>
      <c r="B9" s="333"/>
      <c r="C9" s="333"/>
      <c r="D9" s="333"/>
      <c r="E9" s="334"/>
      <c r="F9" s="150" t="s">
        <v>13</v>
      </c>
      <c r="G9" s="342"/>
      <c r="H9" s="140" t="s">
        <v>14</v>
      </c>
      <c r="I9" s="150" t="s">
        <v>15</v>
      </c>
      <c r="J9" s="333"/>
    </row>
    <row r="10" spans="1:10">
      <c r="A10" s="121"/>
      <c r="B10" s="343" t="s">
        <v>173</v>
      </c>
      <c r="C10" s="344"/>
      <c r="D10" s="344"/>
      <c r="E10" s="344"/>
      <c r="F10" s="344"/>
      <c r="G10" s="344"/>
      <c r="H10" s="344"/>
      <c r="I10" s="344"/>
      <c r="J10" s="345"/>
    </row>
    <row r="11" spans="1:10" ht="45" customHeight="1">
      <c r="A11" s="121"/>
      <c r="B11" s="84">
        <v>1</v>
      </c>
      <c r="C11" s="113" t="s">
        <v>174</v>
      </c>
      <c r="D11" s="84" t="s">
        <v>17</v>
      </c>
      <c r="E11" s="101">
        <v>65</v>
      </c>
      <c r="F11" s="99">
        <v>0</v>
      </c>
      <c r="G11" s="99">
        <f t="shared" ref="G11:G15" si="0">E11*F11</f>
        <v>0</v>
      </c>
      <c r="H11" s="218">
        <v>0</v>
      </c>
      <c r="I11" s="100"/>
      <c r="J11" s="354" t="s">
        <v>392</v>
      </c>
    </row>
    <row r="12" spans="1:10" ht="42.75" customHeight="1">
      <c r="A12" s="121"/>
      <c r="B12" s="83">
        <v>2</v>
      </c>
      <c r="C12" s="113" t="s">
        <v>175</v>
      </c>
      <c r="D12" s="84" t="s">
        <v>17</v>
      </c>
      <c r="E12" s="101">
        <v>19</v>
      </c>
      <c r="F12" s="99">
        <v>0</v>
      </c>
      <c r="G12" s="99">
        <f t="shared" si="0"/>
        <v>0</v>
      </c>
      <c r="H12" s="218">
        <v>0</v>
      </c>
      <c r="I12" s="100"/>
      <c r="J12" s="355"/>
    </row>
    <row r="13" spans="1:10" ht="43.5" customHeight="1">
      <c r="A13" s="121"/>
      <c r="B13" s="83">
        <v>3</v>
      </c>
      <c r="C13" s="113" t="s">
        <v>176</v>
      </c>
      <c r="D13" s="84" t="s">
        <v>17</v>
      </c>
      <c r="E13" s="101">
        <v>31</v>
      </c>
      <c r="F13" s="99">
        <v>0</v>
      </c>
      <c r="G13" s="99">
        <f t="shared" si="0"/>
        <v>0</v>
      </c>
      <c r="H13" s="218">
        <v>0</v>
      </c>
      <c r="I13" s="100"/>
      <c r="J13" s="355"/>
    </row>
    <row r="14" spans="1:10" ht="39.75" customHeight="1">
      <c r="A14" s="121"/>
      <c r="B14" s="84">
        <v>4</v>
      </c>
      <c r="C14" s="83" t="s">
        <v>177</v>
      </c>
      <c r="D14" s="84" t="s">
        <v>17</v>
      </c>
      <c r="E14" s="85">
        <v>57</v>
      </c>
      <c r="F14" s="100">
        <v>0</v>
      </c>
      <c r="G14" s="99">
        <f t="shared" si="0"/>
        <v>0</v>
      </c>
      <c r="H14" s="218">
        <v>0</v>
      </c>
      <c r="I14" s="107"/>
      <c r="J14" s="355"/>
    </row>
    <row r="15" spans="1:10" ht="46.5" customHeight="1">
      <c r="A15" s="121"/>
      <c r="B15" s="83">
        <v>5</v>
      </c>
      <c r="C15" s="113" t="s">
        <v>178</v>
      </c>
      <c r="D15" s="84" t="s">
        <v>17</v>
      </c>
      <c r="E15" s="101">
        <v>61</v>
      </c>
      <c r="F15" s="99">
        <v>0</v>
      </c>
      <c r="G15" s="99">
        <f t="shared" si="0"/>
        <v>0</v>
      </c>
      <c r="H15" s="218">
        <v>0</v>
      </c>
      <c r="I15" s="100"/>
      <c r="J15" s="356"/>
    </row>
    <row r="16" spans="1:10">
      <c r="A16" s="121"/>
      <c r="B16" s="372" t="s">
        <v>179</v>
      </c>
      <c r="C16" s="373"/>
      <c r="D16" s="373"/>
      <c r="E16" s="373"/>
      <c r="F16" s="373"/>
      <c r="G16" s="373"/>
      <c r="H16" s="373"/>
      <c r="I16" s="373"/>
      <c r="J16" s="374"/>
    </row>
    <row r="17" spans="1:10" ht="60" customHeight="1">
      <c r="A17" s="121"/>
      <c r="B17" s="84">
        <v>1</v>
      </c>
      <c r="C17" s="113" t="s">
        <v>180</v>
      </c>
      <c r="D17" s="84" t="s">
        <v>17</v>
      </c>
      <c r="E17" s="101">
        <v>19</v>
      </c>
      <c r="F17" s="99">
        <v>0</v>
      </c>
      <c r="G17" s="99">
        <f>E17*F17</f>
        <v>0</v>
      </c>
      <c r="H17" s="218">
        <v>0.08</v>
      </c>
      <c r="I17" s="100"/>
      <c r="J17" s="311" t="s">
        <v>181</v>
      </c>
    </row>
    <row r="18" spans="1:10" ht="63.75" customHeight="1">
      <c r="A18" s="121"/>
      <c r="B18" s="84">
        <v>2</v>
      </c>
      <c r="C18" s="113" t="s">
        <v>182</v>
      </c>
      <c r="D18" s="84" t="s">
        <v>17</v>
      </c>
      <c r="E18" s="101">
        <v>122</v>
      </c>
      <c r="F18" s="99">
        <v>0</v>
      </c>
      <c r="G18" s="99">
        <f t="shared" ref="G18:G21" si="1">E18*F18</f>
        <v>0</v>
      </c>
      <c r="H18" s="218">
        <v>0</v>
      </c>
      <c r="I18" s="100"/>
      <c r="J18" s="312"/>
    </row>
    <row r="19" spans="1:10">
      <c r="A19" s="121"/>
      <c r="B19" s="84">
        <v>3</v>
      </c>
      <c r="C19" s="113" t="s">
        <v>183</v>
      </c>
      <c r="D19" s="84" t="s">
        <v>17</v>
      </c>
      <c r="E19" s="101">
        <v>5</v>
      </c>
      <c r="F19" s="99">
        <v>0</v>
      </c>
      <c r="G19" s="99">
        <f t="shared" si="1"/>
        <v>0</v>
      </c>
      <c r="H19" s="218">
        <v>0</v>
      </c>
      <c r="I19" s="100"/>
      <c r="J19" s="312"/>
    </row>
    <row r="20" spans="1:10">
      <c r="A20" s="121"/>
      <c r="B20" s="84">
        <v>4</v>
      </c>
      <c r="C20" s="113" t="s">
        <v>184</v>
      </c>
      <c r="D20" s="84" t="s">
        <v>17</v>
      </c>
      <c r="E20" s="101">
        <v>343</v>
      </c>
      <c r="F20" s="99">
        <v>0</v>
      </c>
      <c r="G20" s="99">
        <f t="shared" si="1"/>
        <v>0</v>
      </c>
      <c r="H20" s="218">
        <v>0</v>
      </c>
      <c r="I20" s="100"/>
      <c r="J20" s="312"/>
    </row>
    <row r="21" spans="1:10" ht="102.75" customHeight="1">
      <c r="A21" s="121"/>
      <c r="B21" s="84">
        <v>5</v>
      </c>
      <c r="C21" s="83" t="s">
        <v>185</v>
      </c>
      <c r="D21" s="84" t="s">
        <v>17</v>
      </c>
      <c r="E21" s="101">
        <v>32</v>
      </c>
      <c r="F21" s="99">
        <v>0</v>
      </c>
      <c r="G21" s="99">
        <f t="shared" si="1"/>
        <v>0</v>
      </c>
      <c r="H21" s="218">
        <v>0</v>
      </c>
      <c r="I21" s="100"/>
      <c r="J21" s="313"/>
    </row>
    <row r="22" spans="1:10">
      <c r="A22" s="121"/>
      <c r="B22" s="365" t="s">
        <v>186</v>
      </c>
      <c r="C22" s="366"/>
      <c r="D22" s="366"/>
      <c r="E22" s="366"/>
      <c r="F22" s="366"/>
      <c r="G22" s="366"/>
      <c r="H22" s="366"/>
      <c r="I22" s="366"/>
      <c r="J22" s="367"/>
    </row>
    <row r="23" spans="1:10" ht="142.5" customHeight="1">
      <c r="A23" s="121"/>
      <c r="B23" s="240">
        <v>1</v>
      </c>
      <c r="C23" s="270" t="s">
        <v>187</v>
      </c>
      <c r="D23" s="240" t="s">
        <v>17</v>
      </c>
      <c r="E23" s="271">
        <v>15</v>
      </c>
      <c r="F23" s="212">
        <v>0</v>
      </c>
      <c r="G23" s="99">
        <f>E23*F23</f>
        <v>0</v>
      </c>
      <c r="H23" s="218">
        <v>0</v>
      </c>
      <c r="I23" s="213"/>
      <c r="J23" s="83" t="s">
        <v>188</v>
      </c>
    </row>
    <row r="24" spans="1:10">
      <c r="A24" s="121"/>
      <c r="B24" s="365" t="s">
        <v>189</v>
      </c>
      <c r="C24" s="366"/>
      <c r="D24" s="366"/>
      <c r="E24" s="366"/>
      <c r="F24" s="366"/>
      <c r="G24" s="366"/>
      <c r="H24" s="366"/>
      <c r="I24" s="366"/>
      <c r="J24" s="367"/>
    </row>
    <row r="25" spans="1:10" ht="60.75" customHeight="1">
      <c r="A25" s="121"/>
      <c r="B25" s="84">
        <v>1</v>
      </c>
      <c r="C25" s="113" t="s">
        <v>190</v>
      </c>
      <c r="D25" s="84" t="s">
        <v>155</v>
      </c>
      <c r="E25" s="101">
        <v>229</v>
      </c>
      <c r="F25" s="99">
        <v>0</v>
      </c>
      <c r="G25" s="99">
        <f>E25*F25</f>
        <v>0</v>
      </c>
      <c r="H25" s="218">
        <v>0</v>
      </c>
      <c r="I25" s="100"/>
      <c r="J25" s="311" t="s">
        <v>191</v>
      </c>
    </row>
    <row r="26" spans="1:10" ht="54" customHeight="1">
      <c r="A26" s="121"/>
      <c r="B26" s="84">
        <v>2</v>
      </c>
      <c r="C26" s="113" t="s">
        <v>192</v>
      </c>
      <c r="D26" s="84" t="s">
        <v>17</v>
      </c>
      <c r="E26" s="101">
        <v>180</v>
      </c>
      <c r="F26" s="99">
        <v>0</v>
      </c>
      <c r="G26" s="99">
        <f t="shared" ref="G26:G35" si="2">E26*F26</f>
        <v>0</v>
      </c>
      <c r="H26" s="218">
        <v>0</v>
      </c>
      <c r="I26" s="100"/>
      <c r="J26" s="312"/>
    </row>
    <row r="27" spans="1:10" ht="84.75" customHeight="1">
      <c r="A27" s="121"/>
      <c r="B27" s="84">
        <v>3</v>
      </c>
      <c r="C27" s="113" t="s">
        <v>193</v>
      </c>
      <c r="D27" s="84" t="s">
        <v>17</v>
      </c>
      <c r="E27" s="101">
        <v>272</v>
      </c>
      <c r="F27" s="99">
        <v>0</v>
      </c>
      <c r="G27" s="99">
        <f t="shared" si="2"/>
        <v>0</v>
      </c>
      <c r="H27" s="218">
        <v>0</v>
      </c>
      <c r="I27" s="100"/>
      <c r="J27" s="313"/>
    </row>
    <row r="28" spans="1:10">
      <c r="A28" s="121"/>
      <c r="B28" s="365" t="s">
        <v>194</v>
      </c>
      <c r="C28" s="366"/>
      <c r="D28" s="366"/>
      <c r="E28" s="366"/>
      <c r="F28" s="366"/>
      <c r="G28" s="366"/>
      <c r="H28" s="366"/>
      <c r="I28" s="366"/>
      <c r="J28" s="366"/>
    </row>
    <row r="29" spans="1:10" ht="126.75" customHeight="1">
      <c r="A29" s="121"/>
      <c r="B29" s="84">
        <v>1</v>
      </c>
      <c r="C29" s="113" t="s">
        <v>195</v>
      </c>
      <c r="D29" s="84" t="s">
        <v>17</v>
      </c>
      <c r="E29" s="101">
        <v>42</v>
      </c>
      <c r="F29" s="272">
        <v>0</v>
      </c>
      <c r="G29" s="99">
        <f t="shared" si="2"/>
        <v>0</v>
      </c>
      <c r="H29" s="218">
        <v>0</v>
      </c>
      <c r="I29" s="100"/>
      <c r="J29" s="238" t="s">
        <v>196</v>
      </c>
    </row>
    <row r="30" spans="1:10" ht="165.75" customHeight="1">
      <c r="A30" s="121"/>
      <c r="B30" s="84">
        <v>2</v>
      </c>
      <c r="C30" s="113" t="s">
        <v>197</v>
      </c>
      <c r="D30" s="84" t="s">
        <v>17</v>
      </c>
      <c r="E30" s="101">
        <v>40</v>
      </c>
      <c r="F30" s="273">
        <v>0</v>
      </c>
      <c r="G30" s="99">
        <f t="shared" si="2"/>
        <v>0</v>
      </c>
      <c r="H30" s="218">
        <v>0</v>
      </c>
      <c r="I30" s="100"/>
      <c r="J30" s="244" t="s">
        <v>198</v>
      </c>
    </row>
    <row r="31" spans="1:10" ht="192">
      <c r="A31" s="121"/>
      <c r="B31" s="84">
        <v>3</v>
      </c>
      <c r="C31" s="83" t="s">
        <v>393</v>
      </c>
      <c r="D31" s="84" t="s">
        <v>17</v>
      </c>
      <c r="E31" s="101">
        <v>6</v>
      </c>
      <c r="F31" s="273">
        <v>0</v>
      </c>
      <c r="G31" s="99">
        <f t="shared" si="2"/>
        <v>0</v>
      </c>
      <c r="H31" s="218">
        <v>0</v>
      </c>
      <c r="I31" s="100"/>
      <c r="J31" s="246" t="s">
        <v>383</v>
      </c>
    </row>
    <row r="32" spans="1:10">
      <c r="A32" s="121"/>
      <c r="B32" s="372" t="s">
        <v>199</v>
      </c>
      <c r="C32" s="373"/>
      <c r="D32" s="373"/>
      <c r="E32" s="373"/>
      <c r="F32" s="373"/>
      <c r="G32" s="373"/>
      <c r="H32" s="373"/>
      <c r="I32" s="373"/>
      <c r="J32" s="374"/>
    </row>
    <row r="33" spans="1:10">
      <c r="A33" s="121"/>
      <c r="B33" s="84">
        <v>1</v>
      </c>
      <c r="C33" s="113" t="s">
        <v>200</v>
      </c>
      <c r="D33" s="84" t="s">
        <v>17</v>
      </c>
      <c r="E33" s="101">
        <v>798</v>
      </c>
      <c r="F33" s="99">
        <v>0</v>
      </c>
      <c r="G33" s="99">
        <f t="shared" si="2"/>
        <v>0</v>
      </c>
      <c r="H33" s="218">
        <v>0.23</v>
      </c>
      <c r="I33" s="100"/>
      <c r="J33" s="354" t="s">
        <v>201</v>
      </c>
    </row>
    <row r="34" spans="1:10">
      <c r="A34" s="121"/>
      <c r="B34" s="84">
        <v>2</v>
      </c>
      <c r="C34" s="113" t="s">
        <v>202</v>
      </c>
      <c r="D34" s="84" t="s">
        <v>17</v>
      </c>
      <c r="E34" s="101">
        <v>192</v>
      </c>
      <c r="F34" s="99">
        <v>0</v>
      </c>
      <c r="G34" s="99">
        <f t="shared" si="2"/>
        <v>0</v>
      </c>
      <c r="H34" s="218">
        <v>0.23</v>
      </c>
      <c r="I34" s="100"/>
      <c r="J34" s="356"/>
    </row>
    <row r="35" spans="1:10" ht="156">
      <c r="A35" s="121"/>
      <c r="B35" s="239">
        <v>3</v>
      </c>
      <c r="C35" s="83" t="s">
        <v>203</v>
      </c>
      <c r="D35" s="84" t="s">
        <v>17</v>
      </c>
      <c r="E35" s="101">
        <v>26</v>
      </c>
      <c r="F35" s="99">
        <v>0</v>
      </c>
      <c r="G35" s="99">
        <f t="shared" si="2"/>
        <v>0</v>
      </c>
      <c r="H35" s="218">
        <v>0</v>
      </c>
      <c r="I35" s="100"/>
      <c r="J35" s="83" t="s">
        <v>204</v>
      </c>
    </row>
    <row r="36" spans="1:10" ht="15" customHeight="1">
      <c r="A36" s="121"/>
      <c r="B36" s="368" t="s">
        <v>205</v>
      </c>
      <c r="C36" s="369"/>
      <c r="D36" s="369"/>
      <c r="E36" s="369"/>
      <c r="F36" s="370"/>
      <c r="G36" s="212">
        <f>SUM(G33:G35)</f>
        <v>0</v>
      </c>
      <c r="H36" s="215" t="s">
        <v>36</v>
      </c>
      <c r="I36" s="213"/>
      <c r="J36" s="214"/>
    </row>
    <row r="37" spans="1:10">
      <c r="A37" s="121"/>
      <c r="B37" s="274"/>
      <c r="C37" s="275"/>
      <c r="D37" s="275"/>
      <c r="E37" s="275"/>
      <c r="F37" s="275"/>
      <c r="G37" s="276"/>
      <c r="H37" s="277"/>
      <c r="I37" s="278"/>
      <c r="J37" s="214"/>
    </row>
    <row r="38" spans="1:10" ht="19.899999999999999" customHeight="1">
      <c r="A38" s="121"/>
      <c r="B38" s="274"/>
      <c r="C38" s="275"/>
      <c r="D38" s="275"/>
      <c r="E38" s="275"/>
      <c r="F38" s="275"/>
      <c r="G38" s="276"/>
      <c r="H38" s="277"/>
      <c r="I38" s="278"/>
      <c r="J38" s="214"/>
    </row>
    <row r="39" spans="1:10" ht="22.75" customHeight="1">
      <c r="A39" s="121"/>
      <c r="B39" s="274"/>
      <c r="C39" s="275"/>
      <c r="D39" s="275"/>
      <c r="E39" s="275"/>
      <c r="F39" s="275"/>
      <c r="G39" s="276"/>
      <c r="H39" s="277"/>
      <c r="I39" s="278"/>
      <c r="J39" s="279"/>
    </row>
    <row r="40" spans="1:10" ht="22.75" customHeight="1">
      <c r="A40" s="121"/>
      <c r="B40" s="280"/>
      <c r="C40" s="371" t="s">
        <v>206</v>
      </c>
      <c r="D40" s="371"/>
      <c r="E40" s="371"/>
      <c r="F40" s="371"/>
      <c r="G40" s="282"/>
      <c r="H40" s="283"/>
      <c r="I40" s="284"/>
      <c r="J40" s="281" t="s">
        <v>207</v>
      </c>
    </row>
    <row r="41" spans="1:10" ht="26.65" customHeight="1">
      <c r="A41" s="121"/>
      <c r="B41" s="285"/>
      <c r="C41" s="306" t="s">
        <v>208</v>
      </c>
      <c r="D41" s="306"/>
      <c r="E41" s="306"/>
      <c r="F41" s="306"/>
      <c r="G41" s="159"/>
      <c r="H41" s="160"/>
      <c r="I41" s="159"/>
      <c r="J41" s="160" t="s">
        <v>415</v>
      </c>
    </row>
    <row r="42" spans="1:10">
      <c r="B42" s="286"/>
    </row>
    <row r="43" spans="1:10">
      <c r="B43" s="287"/>
    </row>
    <row r="44" spans="1:10">
      <c r="B44" s="288"/>
    </row>
    <row r="45" spans="1:10">
      <c r="B45" s="288"/>
    </row>
  </sheetData>
  <mergeCells count="21">
    <mergeCell ref="J33:J34"/>
    <mergeCell ref="B36:F36"/>
    <mergeCell ref="C40:F40"/>
    <mergeCell ref="C41:F41"/>
    <mergeCell ref="B4:H4"/>
    <mergeCell ref="B6:H6"/>
    <mergeCell ref="B8:B9"/>
    <mergeCell ref="C8:C9"/>
    <mergeCell ref="D8:D9"/>
    <mergeCell ref="E8:E9"/>
    <mergeCell ref="G8:G9"/>
    <mergeCell ref="B16:J16"/>
    <mergeCell ref="B24:J24"/>
    <mergeCell ref="B32:J32"/>
    <mergeCell ref="B28:J28"/>
    <mergeCell ref="J11:J15"/>
    <mergeCell ref="J17:J21"/>
    <mergeCell ref="B22:J22"/>
    <mergeCell ref="J8:J9"/>
    <mergeCell ref="B10:J10"/>
    <mergeCell ref="J25:J2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4"/>
  <sheetViews>
    <sheetView topLeftCell="A26" zoomScaleNormal="100" workbookViewId="0">
      <selection activeCell="J1" sqref="J1"/>
    </sheetView>
  </sheetViews>
  <sheetFormatPr defaultColWidth="9.1796875" defaultRowHeight="14.5"/>
  <cols>
    <col min="1" max="1" width="1.26953125" style="137" customWidth="1"/>
    <col min="2" max="2" width="3.453125" style="137" customWidth="1"/>
    <col min="3" max="3" width="21.1796875" style="137" bestFit="1" customWidth="1"/>
    <col min="4" max="4" width="4.1796875" style="137" customWidth="1"/>
    <col min="5" max="5" width="7.1796875" style="165" customWidth="1"/>
    <col min="6" max="6" width="10.453125" style="137" customWidth="1"/>
    <col min="7" max="7" width="11" style="137" customWidth="1"/>
    <col min="8" max="8" width="7.54296875" style="137" customWidth="1"/>
    <col min="9" max="9" width="10.1796875" style="137" customWidth="1"/>
    <col min="10" max="10" width="68" style="137" customWidth="1"/>
    <col min="11" max="1023" width="10.26953125" style="137" customWidth="1"/>
    <col min="1024" max="1024" width="12.54296875" style="137" customWidth="1"/>
    <col min="1025" max="16384" width="9.1796875" style="137"/>
  </cols>
  <sheetData>
    <row r="1" spans="2:10">
      <c r="B1" s="154"/>
      <c r="C1" s="154"/>
      <c r="D1" s="154"/>
      <c r="E1" s="162"/>
      <c r="F1" s="121"/>
      <c r="G1" s="154"/>
      <c r="H1" s="121"/>
      <c r="I1" s="121"/>
      <c r="J1" s="147" t="s">
        <v>416</v>
      </c>
    </row>
    <row r="2" spans="2:10">
      <c r="B2" s="154"/>
      <c r="C2" s="154"/>
      <c r="D2" s="154"/>
      <c r="E2" s="162"/>
      <c r="F2" s="121"/>
      <c r="G2" s="154"/>
      <c r="H2" s="121"/>
      <c r="I2" s="121"/>
      <c r="J2" s="147" t="s">
        <v>0</v>
      </c>
    </row>
    <row r="3" spans="2:10">
      <c r="B3" s="154"/>
      <c r="C3" s="154"/>
      <c r="D3" s="154"/>
      <c r="E3" s="162"/>
      <c r="F3" s="121"/>
      <c r="G3" s="154"/>
      <c r="H3" s="121"/>
      <c r="I3" s="121"/>
      <c r="J3" s="121"/>
    </row>
    <row r="4" spans="2:10">
      <c r="B4" s="307" t="s">
        <v>41</v>
      </c>
      <c r="C4" s="307"/>
      <c r="D4" s="307"/>
      <c r="E4" s="307"/>
      <c r="F4" s="307"/>
      <c r="G4" s="307"/>
      <c r="H4" s="307"/>
      <c r="I4" s="307"/>
      <c r="J4" s="307"/>
    </row>
    <row r="5" spans="2:10">
      <c r="B5" s="134" t="s">
        <v>209</v>
      </c>
      <c r="C5" s="121"/>
      <c r="D5" s="121"/>
      <c r="E5" s="138"/>
      <c r="F5" s="121"/>
      <c r="G5" s="121"/>
      <c r="H5" s="121"/>
      <c r="I5" s="121"/>
      <c r="J5" s="121"/>
    </row>
    <row r="6" spans="2:10" ht="15" customHeight="1">
      <c r="B6" s="181"/>
      <c r="C6" s="181"/>
      <c r="D6" s="181"/>
      <c r="E6" s="181"/>
      <c r="F6" s="181"/>
      <c r="G6" s="181"/>
      <c r="H6" s="181"/>
      <c r="I6" s="181"/>
      <c r="J6" s="181" t="s">
        <v>3</v>
      </c>
    </row>
    <row r="7" spans="2:10">
      <c r="B7" s="333" t="s">
        <v>4</v>
      </c>
      <c r="C7" s="333" t="s">
        <v>5</v>
      </c>
      <c r="D7" s="333" t="s">
        <v>6</v>
      </c>
      <c r="E7" s="334" t="s">
        <v>7</v>
      </c>
      <c r="F7" s="139" t="s">
        <v>8</v>
      </c>
      <c r="G7" s="333" t="s">
        <v>9</v>
      </c>
      <c r="H7" s="139" t="s">
        <v>10</v>
      </c>
      <c r="I7" s="139" t="s">
        <v>11</v>
      </c>
      <c r="J7" s="333" t="s">
        <v>12</v>
      </c>
    </row>
    <row r="8" spans="2:10">
      <c r="B8" s="333"/>
      <c r="C8" s="333"/>
      <c r="D8" s="333"/>
      <c r="E8" s="334"/>
      <c r="F8" s="140" t="s">
        <v>13</v>
      </c>
      <c r="G8" s="333"/>
      <c r="H8" s="140" t="s">
        <v>14</v>
      </c>
      <c r="I8" s="140" t="s">
        <v>15</v>
      </c>
      <c r="J8" s="333"/>
    </row>
    <row r="9" spans="2:10" s="82" customFormat="1" ht="84">
      <c r="B9" s="110">
        <v>1</v>
      </c>
      <c r="C9" s="289" t="s">
        <v>210</v>
      </c>
      <c r="D9" s="289" t="s">
        <v>17</v>
      </c>
      <c r="E9" s="290">
        <v>38</v>
      </c>
      <c r="F9" s="291">
        <v>0</v>
      </c>
      <c r="G9" s="151">
        <f>E9*F9</f>
        <v>0</v>
      </c>
      <c r="H9" s="292">
        <v>0</v>
      </c>
      <c r="I9" s="293"/>
      <c r="J9" s="246" t="s">
        <v>211</v>
      </c>
    </row>
    <row r="10" spans="2:10" s="82" customFormat="1" ht="60">
      <c r="B10" s="110">
        <v>2</v>
      </c>
      <c r="C10" s="289" t="s">
        <v>212</v>
      </c>
      <c r="D10" s="289" t="s">
        <v>31</v>
      </c>
      <c r="E10" s="290">
        <v>40</v>
      </c>
      <c r="F10" s="94">
        <v>0</v>
      </c>
      <c r="G10" s="94">
        <f>PRODUCT(E10*F10)</f>
        <v>0</v>
      </c>
      <c r="H10" s="218">
        <v>0</v>
      </c>
      <c r="I10" s="111"/>
      <c r="J10" s="246" t="s">
        <v>213</v>
      </c>
    </row>
    <row r="11" spans="2:10" s="82" customFormat="1" ht="72">
      <c r="B11" s="110">
        <v>3</v>
      </c>
      <c r="C11" s="246" t="s">
        <v>214</v>
      </c>
      <c r="D11" s="91" t="s">
        <v>31</v>
      </c>
      <c r="E11" s="92">
        <v>53.5</v>
      </c>
      <c r="F11" s="94">
        <v>0</v>
      </c>
      <c r="G11" s="94">
        <f>PRODUCT(E11*F11)</f>
        <v>0</v>
      </c>
      <c r="H11" s="218">
        <v>0</v>
      </c>
      <c r="I11" s="111"/>
      <c r="J11" s="244" t="s">
        <v>215</v>
      </c>
    </row>
    <row r="12" spans="2:10" s="82" customFormat="1" ht="60">
      <c r="B12" s="110">
        <v>4</v>
      </c>
      <c r="C12" s="246" t="s">
        <v>216</v>
      </c>
      <c r="D12" s="91" t="s">
        <v>17</v>
      </c>
      <c r="E12" s="92">
        <v>1</v>
      </c>
      <c r="F12" s="94">
        <v>0</v>
      </c>
      <c r="G12" s="94">
        <f>PRODUCT(E12*F12)</f>
        <v>0</v>
      </c>
      <c r="H12" s="218">
        <v>0</v>
      </c>
      <c r="I12" s="111"/>
      <c r="J12" s="246" t="s">
        <v>213</v>
      </c>
    </row>
    <row r="13" spans="2:10" s="82" customFormat="1" ht="92.25" customHeight="1">
      <c r="B13" s="110">
        <v>5</v>
      </c>
      <c r="C13" s="246" t="s">
        <v>217</v>
      </c>
      <c r="D13" s="91" t="s">
        <v>31</v>
      </c>
      <c r="E13" s="92">
        <v>9.1</v>
      </c>
      <c r="F13" s="94">
        <v>0</v>
      </c>
      <c r="G13" s="94">
        <f t="shared" ref="G13:G28" si="0">PRODUCT(E13*F13)</f>
        <v>0</v>
      </c>
      <c r="H13" s="218">
        <v>0</v>
      </c>
      <c r="I13" s="111"/>
      <c r="J13" s="246" t="s">
        <v>211</v>
      </c>
    </row>
    <row r="14" spans="2:10" s="82" customFormat="1" ht="60">
      <c r="B14" s="110">
        <v>6</v>
      </c>
      <c r="C14" s="246" t="s">
        <v>218</v>
      </c>
      <c r="D14" s="91" t="s">
        <v>31</v>
      </c>
      <c r="E14" s="92">
        <v>164.65</v>
      </c>
      <c r="F14" s="94">
        <v>0</v>
      </c>
      <c r="G14" s="94">
        <f t="shared" si="0"/>
        <v>0</v>
      </c>
      <c r="H14" s="218">
        <v>0</v>
      </c>
      <c r="I14" s="111"/>
      <c r="J14" s="246" t="s">
        <v>219</v>
      </c>
    </row>
    <row r="15" spans="2:10" s="82" customFormat="1" ht="84">
      <c r="B15" s="110">
        <v>7</v>
      </c>
      <c r="C15" s="246" t="s">
        <v>397</v>
      </c>
      <c r="D15" s="91" t="s">
        <v>31</v>
      </c>
      <c r="E15" s="92">
        <v>5.5</v>
      </c>
      <c r="F15" s="94">
        <v>0</v>
      </c>
      <c r="G15" s="94">
        <f t="shared" si="0"/>
        <v>0</v>
      </c>
      <c r="H15" s="218">
        <v>0</v>
      </c>
      <c r="I15" s="111"/>
      <c r="J15" s="246" t="s">
        <v>211</v>
      </c>
    </row>
    <row r="16" spans="2:10" s="82" customFormat="1" ht="84">
      <c r="B16" s="110">
        <v>8</v>
      </c>
      <c r="C16" s="246" t="s">
        <v>220</v>
      </c>
      <c r="D16" s="91" t="s">
        <v>31</v>
      </c>
      <c r="E16" s="92">
        <v>125.3</v>
      </c>
      <c r="F16" s="94">
        <v>0</v>
      </c>
      <c r="G16" s="94">
        <f t="shared" si="0"/>
        <v>0</v>
      </c>
      <c r="H16" s="218">
        <v>0</v>
      </c>
      <c r="I16" s="111"/>
      <c r="J16" s="246" t="s">
        <v>221</v>
      </c>
    </row>
    <row r="17" spans="2:10" s="82" customFormat="1" ht="60">
      <c r="B17" s="110">
        <v>9</v>
      </c>
      <c r="C17" s="246" t="s">
        <v>222</v>
      </c>
      <c r="D17" s="91" t="s">
        <v>17</v>
      </c>
      <c r="E17" s="92">
        <v>78</v>
      </c>
      <c r="F17" s="94">
        <v>0</v>
      </c>
      <c r="G17" s="94">
        <f t="shared" si="0"/>
        <v>0</v>
      </c>
      <c r="H17" s="218">
        <v>0</v>
      </c>
      <c r="I17" s="111"/>
      <c r="J17" s="246" t="s">
        <v>213</v>
      </c>
    </row>
    <row r="18" spans="2:10" s="82" customFormat="1" ht="53.25" customHeight="1">
      <c r="B18" s="110">
        <v>10</v>
      </c>
      <c r="C18" s="246" t="s">
        <v>223</v>
      </c>
      <c r="D18" s="91" t="s">
        <v>17</v>
      </c>
      <c r="E18" s="92">
        <v>170</v>
      </c>
      <c r="F18" s="94">
        <v>0</v>
      </c>
      <c r="G18" s="94">
        <f t="shared" si="0"/>
        <v>0</v>
      </c>
      <c r="H18" s="218">
        <v>0</v>
      </c>
      <c r="I18" s="111"/>
      <c r="J18" s="354" t="s">
        <v>224</v>
      </c>
    </row>
    <row r="19" spans="2:10" s="82" customFormat="1" ht="25.5" customHeight="1">
      <c r="B19" s="110">
        <v>11</v>
      </c>
      <c r="C19" s="246" t="s">
        <v>223</v>
      </c>
      <c r="D19" s="91" t="s">
        <v>31</v>
      </c>
      <c r="E19" s="92">
        <v>94.75</v>
      </c>
      <c r="F19" s="94">
        <v>0</v>
      </c>
      <c r="G19" s="94">
        <f t="shared" si="0"/>
        <v>0</v>
      </c>
      <c r="H19" s="218">
        <v>0</v>
      </c>
      <c r="I19" s="111"/>
      <c r="J19" s="356"/>
    </row>
    <row r="20" spans="2:10" s="82" customFormat="1" ht="168.5">
      <c r="B20" s="110">
        <v>12</v>
      </c>
      <c r="C20" s="246" t="s">
        <v>225</v>
      </c>
      <c r="D20" s="91" t="s">
        <v>86</v>
      </c>
      <c r="E20" s="92">
        <v>15</v>
      </c>
      <c r="F20" s="94">
        <v>0</v>
      </c>
      <c r="G20" s="94">
        <f t="shared" si="0"/>
        <v>0</v>
      </c>
      <c r="H20" s="218">
        <v>0</v>
      </c>
      <c r="I20" s="111"/>
      <c r="J20" s="294" t="s">
        <v>226</v>
      </c>
    </row>
    <row r="21" spans="2:10" s="82" customFormat="1" ht="72">
      <c r="B21" s="110">
        <v>13</v>
      </c>
      <c r="C21" s="246" t="s">
        <v>227</v>
      </c>
      <c r="D21" s="91" t="s">
        <v>31</v>
      </c>
      <c r="E21" s="92">
        <v>17.399999999999999</v>
      </c>
      <c r="F21" s="94">
        <v>0</v>
      </c>
      <c r="G21" s="94">
        <f t="shared" si="0"/>
        <v>0</v>
      </c>
      <c r="H21" s="218">
        <v>0</v>
      </c>
      <c r="I21" s="111"/>
      <c r="J21" s="244" t="s">
        <v>215</v>
      </c>
    </row>
    <row r="22" spans="2:10" s="82" customFormat="1" ht="169.5" customHeight="1">
      <c r="B22" s="110">
        <v>14</v>
      </c>
      <c r="C22" s="246" t="s">
        <v>228</v>
      </c>
      <c r="D22" s="91" t="s">
        <v>17</v>
      </c>
      <c r="E22" s="92">
        <v>75</v>
      </c>
      <c r="F22" s="94">
        <v>0</v>
      </c>
      <c r="G22" s="94">
        <f t="shared" si="0"/>
        <v>0</v>
      </c>
      <c r="H22" s="218">
        <v>0</v>
      </c>
      <c r="I22" s="111"/>
      <c r="J22" s="295" t="s">
        <v>229</v>
      </c>
    </row>
    <row r="23" spans="2:10" s="82" customFormat="1" ht="204">
      <c r="B23" s="110">
        <v>15</v>
      </c>
      <c r="C23" s="246" t="s">
        <v>230</v>
      </c>
      <c r="D23" s="91" t="s">
        <v>31</v>
      </c>
      <c r="E23" s="92">
        <v>13.3</v>
      </c>
      <c r="F23" s="94">
        <v>0</v>
      </c>
      <c r="G23" s="94">
        <f t="shared" si="0"/>
        <v>0</v>
      </c>
      <c r="H23" s="218">
        <v>0</v>
      </c>
      <c r="I23" s="111"/>
      <c r="J23" s="246" t="s">
        <v>231</v>
      </c>
    </row>
    <row r="24" spans="2:10" s="82" customFormat="1" ht="84">
      <c r="B24" s="110">
        <v>16</v>
      </c>
      <c r="C24" s="246" t="s">
        <v>232</v>
      </c>
      <c r="D24" s="296" t="s">
        <v>31</v>
      </c>
      <c r="E24" s="92">
        <v>19.100000000000001</v>
      </c>
      <c r="F24" s="94">
        <v>0</v>
      </c>
      <c r="G24" s="94">
        <f t="shared" si="0"/>
        <v>0</v>
      </c>
      <c r="H24" s="218">
        <v>0</v>
      </c>
      <c r="I24" s="111"/>
      <c r="J24" s="246" t="s">
        <v>211</v>
      </c>
    </row>
    <row r="25" spans="2:10" s="82" customFormat="1" ht="72">
      <c r="B25" s="110">
        <v>17</v>
      </c>
      <c r="C25" s="246" t="s">
        <v>233</v>
      </c>
      <c r="D25" s="91" t="s">
        <v>31</v>
      </c>
      <c r="E25" s="92">
        <v>35.520000000000003</v>
      </c>
      <c r="F25" s="94">
        <v>0</v>
      </c>
      <c r="G25" s="94">
        <f t="shared" si="0"/>
        <v>0</v>
      </c>
      <c r="H25" s="218">
        <v>0</v>
      </c>
      <c r="I25" s="111"/>
      <c r="J25" s="244" t="s">
        <v>215</v>
      </c>
    </row>
    <row r="26" spans="2:10" s="82" customFormat="1" ht="409.5">
      <c r="B26" s="110">
        <v>18</v>
      </c>
      <c r="C26" s="109" t="s">
        <v>234</v>
      </c>
      <c r="D26" s="91" t="s">
        <v>31</v>
      </c>
      <c r="E26" s="92">
        <v>35.5</v>
      </c>
      <c r="F26" s="94">
        <v>0</v>
      </c>
      <c r="G26" s="94">
        <f t="shared" si="0"/>
        <v>0</v>
      </c>
      <c r="H26" s="218">
        <v>0</v>
      </c>
      <c r="I26" s="111"/>
      <c r="J26" s="244" t="s">
        <v>235</v>
      </c>
    </row>
    <row r="27" spans="2:10" s="82" customFormat="1" ht="96">
      <c r="B27" s="110">
        <v>19</v>
      </c>
      <c r="C27" s="109" t="s">
        <v>236</v>
      </c>
      <c r="D27" s="91" t="s">
        <v>31</v>
      </c>
      <c r="E27" s="92">
        <v>16</v>
      </c>
      <c r="F27" s="94">
        <v>0</v>
      </c>
      <c r="G27" s="94">
        <f t="shared" si="0"/>
        <v>0</v>
      </c>
      <c r="H27" s="218">
        <v>0</v>
      </c>
      <c r="I27" s="111"/>
      <c r="J27" s="246" t="s">
        <v>237</v>
      </c>
    </row>
    <row r="28" spans="2:10" s="82" customFormat="1" ht="60">
      <c r="B28" s="110">
        <v>20</v>
      </c>
      <c r="C28" s="109" t="s">
        <v>238</v>
      </c>
      <c r="D28" s="91" t="s">
        <v>31</v>
      </c>
      <c r="E28" s="92">
        <v>40.200000000000003</v>
      </c>
      <c r="F28" s="94">
        <v>0</v>
      </c>
      <c r="G28" s="94">
        <f t="shared" si="0"/>
        <v>0</v>
      </c>
      <c r="H28" s="218">
        <v>0</v>
      </c>
      <c r="I28" s="111"/>
      <c r="J28" s="246" t="s">
        <v>213</v>
      </c>
    </row>
    <row r="29" spans="2:10">
      <c r="B29" s="329" t="s">
        <v>239</v>
      </c>
      <c r="C29" s="330"/>
      <c r="D29" s="330"/>
      <c r="E29" s="330"/>
      <c r="F29" s="331"/>
      <c r="G29" s="94">
        <f>SUM(G10:G28)</f>
        <v>0</v>
      </c>
      <c r="H29" s="141" t="s">
        <v>36</v>
      </c>
      <c r="I29" s="93"/>
      <c r="J29" s="153"/>
    </row>
    <row r="30" spans="2:10">
      <c r="B30" s="121"/>
      <c r="C30" s="154"/>
      <c r="D30" s="154"/>
      <c r="E30" s="162"/>
      <c r="F30" s="154"/>
      <c r="G30" s="121"/>
      <c r="H30" s="121"/>
      <c r="I30" s="174"/>
      <c r="J30" s="121"/>
    </row>
    <row r="31" spans="2:10">
      <c r="B31" s="121"/>
      <c r="C31" s="180" t="s">
        <v>240</v>
      </c>
      <c r="D31" s="121"/>
      <c r="E31" s="138"/>
      <c r="F31" s="121"/>
      <c r="G31" s="121"/>
      <c r="H31" s="154"/>
      <c r="I31" s="191"/>
      <c r="J31" s="121"/>
    </row>
    <row r="32" spans="2:10">
      <c r="B32" s="121"/>
      <c r="C32" s="154"/>
      <c r="D32" s="121"/>
      <c r="E32" s="138"/>
      <c r="F32" s="121"/>
      <c r="G32" s="121"/>
      <c r="H32" s="121"/>
      <c r="I32" s="121"/>
      <c r="J32" s="121"/>
    </row>
    <row r="33" spans="3:10">
      <c r="C33" s="306" t="s">
        <v>38</v>
      </c>
      <c r="D33" s="306"/>
      <c r="E33" s="306"/>
      <c r="F33" s="306"/>
      <c r="G33" s="160"/>
      <c r="H33" s="160"/>
      <c r="I33" s="160"/>
      <c r="J33" s="160" t="s">
        <v>37</v>
      </c>
    </row>
    <row r="34" spans="3:10">
      <c r="C34" s="160" t="s">
        <v>40</v>
      </c>
      <c r="D34" s="160"/>
      <c r="E34" s="192"/>
      <c r="F34" s="160"/>
      <c r="G34" s="160"/>
      <c r="H34" s="160"/>
      <c r="I34" s="160"/>
      <c r="J34" s="160" t="s">
        <v>39</v>
      </c>
    </row>
  </sheetData>
  <mergeCells count="10">
    <mergeCell ref="B29:F29"/>
    <mergeCell ref="C33:F33"/>
    <mergeCell ref="B4:J4"/>
    <mergeCell ref="B7:B8"/>
    <mergeCell ref="C7:C8"/>
    <mergeCell ref="D7:D8"/>
    <mergeCell ref="E7:E8"/>
    <mergeCell ref="G7:G8"/>
    <mergeCell ref="J7:J8"/>
    <mergeCell ref="J18:J1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0"/>
  <sheetViews>
    <sheetView workbookViewId="0">
      <selection activeCell="J2" sqref="J2"/>
    </sheetView>
  </sheetViews>
  <sheetFormatPr defaultColWidth="9.1796875" defaultRowHeight="14.5"/>
  <cols>
    <col min="1" max="1" width="1.81640625" customWidth="1"/>
    <col min="2" max="2" width="3.453125" customWidth="1"/>
    <col min="3" max="3" width="16.81640625" customWidth="1"/>
    <col min="4" max="4" width="5.81640625" bestFit="1" customWidth="1"/>
    <col min="5" max="5" width="5.453125" style="71" customWidth="1"/>
    <col min="6" max="6" width="8.81640625" customWidth="1"/>
    <col min="7" max="7" width="12.1796875" customWidth="1"/>
    <col min="8" max="8" width="7.7265625" customWidth="1"/>
    <col min="9" max="9" width="10" customWidth="1"/>
    <col min="10" max="10" width="90" customWidth="1"/>
    <col min="11" max="11" width="12.1796875" customWidth="1"/>
    <col min="12" max="1023" width="10.26953125" customWidth="1"/>
    <col min="1024" max="1024" width="12.54296875" customWidth="1"/>
  </cols>
  <sheetData>
    <row r="1" spans="1:11">
      <c r="A1" s="51"/>
      <c r="B1" s="1"/>
      <c r="C1" s="1"/>
      <c r="D1" s="1"/>
      <c r="E1" s="64"/>
      <c r="F1" s="3"/>
      <c r="G1" s="52"/>
      <c r="H1" s="53"/>
      <c r="I1" s="52"/>
      <c r="J1" s="52"/>
      <c r="K1" s="51"/>
    </row>
    <row r="2" spans="1:11">
      <c r="A2" s="51"/>
      <c r="B2" s="1"/>
      <c r="C2" s="1"/>
      <c r="D2" s="1"/>
      <c r="E2" s="64"/>
      <c r="F2" s="1"/>
      <c r="G2" s="3"/>
      <c r="H2" s="1"/>
      <c r="I2" s="3"/>
      <c r="J2" s="16" t="s">
        <v>417</v>
      </c>
      <c r="K2" s="51"/>
    </row>
    <row r="3" spans="1:11">
      <c r="A3" s="51"/>
      <c r="B3" s="1"/>
      <c r="C3" s="1"/>
      <c r="D3" s="1"/>
      <c r="E3" s="64"/>
      <c r="F3" s="1"/>
      <c r="G3" s="3"/>
      <c r="H3" s="1"/>
      <c r="I3" s="3"/>
      <c r="J3" s="16" t="s">
        <v>0</v>
      </c>
      <c r="K3" s="51"/>
    </row>
    <row r="4" spans="1:11">
      <c r="A4" s="51"/>
      <c r="B4" s="1"/>
      <c r="C4" s="1"/>
      <c r="D4" s="1"/>
      <c r="E4" s="64"/>
      <c r="F4" s="1"/>
      <c r="G4" s="3"/>
      <c r="H4" s="1"/>
      <c r="I4" s="3"/>
      <c r="J4" s="3"/>
      <c r="K4" s="51"/>
    </row>
    <row r="5" spans="1:11">
      <c r="A5" s="51"/>
      <c r="B5" s="1"/>
      <c r="C5" s="375" t="s">
        <v>41</v>
      </c>
      <c r="D5" s="375"/>
      <c r="E5" s="375"/>
      <c r="F5" s="375"/>
      <c r="G5" s="375"/>
      <c r="H5" s="375"/>
      <c r="I5" s="375"/>
      <c r="J5" s="375"/>
      <c r="K5" s="51"/>
    </row>
    <row r="6" spans="1:11">
      <c r="A6" s="51"/>
      <c r="B6" s="1"/>
      <c r="C6" s="1"/>
      <c r="D6" s="1"/>
      <c r="E6" s="64"/>
      <c r="F6" s="3"/>
      <c r="G6" s="52"/>
      <c r="H6" s="53"/>
      <c r="I6" s="52"/>
      <c r="J6" s="52"/>
      <c r="K6" s="51"/>
    </row>
    <row r="7" spans="1:11">
      <c r="A7" s="51"/>
      <c r="B7" s="319"/>
      <c r="C7" s="319"/>
      <c r="D7" s="319"/>
      <c r="E7" s="319"/>
      <c r="F7" s="319"/>
      <c r="G7" s="319"/>
      <c r="H7" s="319"/>
      <c r="I7" s="52"/>
      <c r="J7" s="52"/>
      <c r="K7" s="51"/>
    </row>
    <row r="8" spans="1:11">
      <c r="A8" s="51"/>
      <c r="B8" s="319"/>
      <c r="C8" s="319"/>
      <c r="D8" s="319"/>
      <c r="E8" s="319"/>
      <c r="F8" s="319"/>
      <c r="G8" s="319"/>
      <c r="H8" s="319"/>
      <c r="I8" s="52"/>
      <c r="J8" s="52"/>
      <c r="K8" s="51"/>
    </row>
    <row r="9" spans="1:11">
      <c r="A9" s="51"/>
      <c r="B9" s="134" t="s">
        <v>241</v>
      </c>
      <c r="C9" s="135"/>
      <c r="D9" s="135"/>
      <c r="E9" s="136"/>
      <c r="F9" s="135"/>
      <c r="G9" s="245"/>
      <c r="H9" s="245"/>
      <c r="I9" s="179"/>
      <c r="J9" s="179"/>
      <c r="K9" s="51"/>
    </row>
    <row r="10" spans="1:11">
      <c r="A10" s="51"/>
      <c r="B10" s="179"/>
      <c r="C10" s="143"/>
      <c r="D10" s="143"/>
      <c r="E10" s="143"/>
      <c r="F10" s="143"/>
      <c r="G10" s="143"/>
      <c r="H10" s="143"/>
      <c r="I10" s="143"/>
      <c r="J10" s="143" t="s">
        <v>242</v>
      </c>
      <c r="K10" s="51"/>
    </row>
    <row r="11" spans="1:11">
      <c r="B11" s="359" t="s">
        <v>4</v>
      </c>
      <c r="C11" s="359" t="s">
        <v>5</v>
      </c>
      <c r="D11" s="359" t="s">
        <v>6</v>
      </c>
      <c r="E11" s="360" t="s">
        <v>7</v>
      </c>
      <c r="F11" s="185" t="s">
        <v>8</v>
      </c>
      <c r="G11" s="359" t="s">
        <v>9</v>
      </c>
      <c r="H11" s="185" t="s">
        <v>10</v>
      </c>
      <c r="I11" s="185" t="s">
        <v>11</v>
      </c>
      <c r="J11" s="359" t="s">
        <v>12</v>
      </c>
    </row>
    <row r="12" spans="1:11">
      <c r="B12" s="359"/>
      <c r="C12" s="359"/>
      <c r="D12" s="359"/>
      <c r="E12" s="360"/>
      <c r="F12" s="187" t="s">
        <v>13</v>
      </c>
      <c r="G12" s="359"/>
      <c r="H12" s="187" t="s">
        <v>14</v>
      </c>
      <c r="I12" s="187" t="s">
        <v>15</v>
      </c>
      <c r="J12" s="359"/>
    </row>
    <row r="13" spans="1:11" s="82" customFormat="1" ht="72" customHeight="1">
      <c r="B13" s="102">
        <v>1</v>
      </c>
      <c r="C13" s="102" t="s">
        <v>243</v>
      </c>
      <c r="D13" s="84" t="s">
        <v>31</v>
      </c>
      <c r="E13" s="85">
        <v>12.2</v>
      </c>
      <c r="F13" s="87">
        <v>0</v>
      </c>
      <c r="G13" s="87">
        <f>PRODUCT(E13*F13)</f>
        <v>0</v>
      </c>
      <c r="H13" s="218">
        <v>0</v>
      </c>
      <c r="I13" s="104"/>
      <c r="J13" s="311" t="s">
        <v>244</v>
      </c>
    </row>
    <row r="14" spans="1:11" s="82" customFormat="1" ht="72" customHeight="1">
      <c r="B14" s="102">
        <v>2</v>
      </c>
      <c r="C14" s="103" t="s">
        <v>245</v>
      </c>
      <c r="D14" s="84" t="s">
        <v>31</v>
      </c>
      <c r="E14" s="85">
        <v>16.45</v>
      </c>
      <c r="F14" s="87">
        <v>0</v>
      </c>
      <c r="G14" s="87">
        <f t="shared" ref="G14:G30" si="0">PRODUCT(E14*F14)</f>
        <v>0</v>
      </c>
      <c r="H14" s="218">
        <v>0</v>
      </c>
      <c r="I14" s="104"/>
      <c r="J14" s="313"/>
    </row>
    <row r="15" spans="1:11" s="82" customFormat="1" ht="96.5">
      <c r="B15" s="102">
        <v>3</v>
      </c>
      <c r="C15" s="103" t="s">
        <v>247</v>
      </c>
      <c r="D15" s="84" t="s">
        <v>17</v>
      </c>
      <c r="E15" s="85">
        <v>17</v>
      </c>
      <c r="F15" s="87">
        <v>0</v>
      </c>
      <c r="G15" s="87">
        <f t="shared" si="0"/>
        <v>0</v>
      </c>
      <c r="H15" s="218">
        <v>0</v>
      </c>
      <c r="I15" s="104"/>
      <c r="J15" s="297" t="s">
        <v>248</v>
      </c>
    </row>
    <row r="16" spans="1:11" s="82" customFormat="1" ht="48">
      <c r="B16" s="102">
        <v>4</v>
      </c>
      <c r="C16" s="103" t="s">
        <v>249</v>
      </c>
      <c r="D16" s="84" t="s">
        <v>31</v>
      </c>
      <c r="E16" s="85">
        <v>34.65</v>
      </c>
      <c r="F16" s="87">
        <v>0</v>
      </c>
      <c r="G16" s="87">
        <f t="shared" si="0"/>
        <v>0</v>
      </c>
      <c r="H16" s="218">
        <v>0.05</v>
      </c>
      <c r="I16" s="104"/>
      <c r="J16" s="83" t="s">
        <v>250</v>
      </c>
    </row>
    <row r="17" spans="2:10" s="82" customFormat="1" ht="41.25" customHeight="1">
      <c r="B17" s="102">
        <v>5</v>
      </c>
      <c r="C17" s="103" t="s">
        <v>251</v>
      </c>
      <c r="D17" s="84" t="s">
        <v>31</v>
      </c>
      <c r="E17" s="85">
        <v>38.549999999999997</v>
      </c>
      <c r="F17" s="87">
        <v>0</v>
      </c>
      <c r="G17" s="87">
        <f t="shared" si="0"/>
        <v>0</v>
      </c>
      <c r="H17" s="218">
        <v>0</v>
      </c>
      <c r="I17" s="104"/>
      <c r="J17" s="311" t="s">
        <v>252</v>
      </c>
    </row>
    <row r="18" spans="2:10" s="82" customFormat="1" ht="32.25" customHeight="1">
      <c r="B18" s="102">
        <v>6</v>
      </c>
      <c r="C18" s="103" t="s">
        <v>253</v>
      </c>
      <c r="D18" s="84" t="s">
        <v>31</v>
      </c>
      <c r="E18" s="85">
        <v>9.25</v>
      </c>
      <c r="F18" s="87">
        <v>0</v>
      </c>
      <c r="G18" s="87">
        <f t="shared" si="0"/>
        <v>0</v>
      </c>
      <c r="H18" s="218">
        <v>0</v>
      </c>
      <c r="I18" s="104"/>
      <c r="J18" s="312"/>
    </row>
    <row r="19" spans="2:10" s="82" customFormat="1" ht="48">
      <c r="B19" s="102">
        <v>7</v>
      </c>
      <c r="C19" s="103" t="s">
        <v>254</v>
      </c>
      <c r="D19" s="84" t="s">
        <v>31</v>
      </c>
      <c r="E19" s="85">
        <v>18.440000000000001</v>
      </c>
      <c r="F19" s="87">
        <v>0</v>
      </c>
      <c r="G19" s="87">
        <f t="shared" si="0"/>
        <v>0</v>
      </c>
      <c r="H19" s="218">
        <v>0</v>
      </c>
      <c r="I19" s="104"/>
      <c r="J19" s="83" t="s">
        <v>246</v>
      </c>
    </row>
    <row r="20" spans="2:10" s="82" customFormat="1" ht="48">
      <c r="B20" s="102">
        <v>8</v>
      </c>
      <c r="C20" s="103" t="s">
        <v>255</v>
      </c>
      <c r="D20" s="84" t="s">
        <v>256</v>
      </c>
      <c r="E20" s="85">
        <v>72</v>
      </c>
      <c r="F20" s="87">
        <v>0</v>
      </c>
      <c r="G20" s="87">
        <f t="shared" si="0"/>
        <v>0</v>
      </c>
      <c r="H20" s="218">
        <v>0</v>
      </c>
      <c r="I20" s="104"/>
      <c r="J20" s="83" t="s">
        <v>257</v>
      </c>
    </row>
    <row r="21" spans="2:10" s="82" customFormat="1" ht="48">
      <c r="B21" s="102">
        <v>9</v>
      </c>
      <c r="C21" s="103" t="s">
        <v>258</v>
      </c>
      <c r="D21" s="84" t="s">
        <v>31</v>
      </c>
      <c r="E21" s="85">
        <v>42.6</v>
      </c>
      <c r="F21" s="87">
        <v>0</v>
      </c>
      <c r="G21" s="87">
        <f t="shared" si="0"/>
        <v>0</v>
      </c>
      <c r="H21" s="218">
        <v>0</v>
      </c>
      <c r="I21" s="104"/>
      <c r="J21" s="83" t="s">
        <v>259</v>
      </c>
    </row>
    <row r="22" spans="2:10" s="82" customFormat="1" ht="108">
      <c r="B22" s="102">
        <v>10</v>
      </c>
      <c r="C22" s="103" t="s">
        <v>260</v>
      </c>
      <c r="D22" s="84" t="s">
        <v>31</v>
      </c>
      <c r="E22" s="85">
        <v>10.9</v>
      </c>
      <c r="F22" s="87">
        <v>0</v>
      </c>
      <c r="G22" s="87">
        <f t="shared" si="0"/>
        <v>0</v>
      </c>
      <c r="H22" s="218">
        <v>0</v>
      </c>
      <c r="I22" s="104"/>
      <c r="J22" s="238" t="s">
        <v>261</v>
      </c>
    </row>
    <row r="23" spans="2:10" s="82" customFormat="1" ht="48">
      <c r="B23" s="102">
        <v>11</v>
      </c>
      <c r="C23" s="103" t="s">
        <v>262</v>
      </c>
      <c r="D23" s="84" t="s">
        <v>256</v>
      </c>
      <c r="E23" s="85">
        <v>60</v>
      </c>
      <c r="F23" s="87">
        <v>0</v>
      </c>
      <c r="G23" s="87">
        <f t="shared" si="0"/>
        <v>0</v>
      </c>
      <c r="H23" s="218">
        <v>0</v>
      </c>
      <c r="I23" s="104"/>
      <c r="J23" s="83" t="s">
        <v>257</v>
      </c>
    </row>
    <row r="24" spans="2:10" s="82" customFormat="1" ht="48">
      <c r="B24" s="102">
        <v>12</v>
      </c>
      <c r="C24" s="103" t="s">
        <v>263</v>
      </c>
      <c r="D24" s="84" t="s">
        <v>256</v>
      </c>
      <c r="E24" s="85">
        <v>82</v>
      </c>
      <c r="F24" s="87">
        <v>0</v>
      </c>
      <c r="G24" s="87">
        <f t="shared" si="0"/>
        <v>0</v>
      </c>
      <c r="H24" s="218">
        <v>0</v>
      </c>
      <c r="I24" s="104"/>
      <c r="J24" s="83" t="s">
        <v>257</v>
      </c>
    </row>
    <row r="25" spans="2:10" s="82" customFormat="1" ht="29.25" customHeight="1">
      <c r="B25" s="102">
        <v>13</v>
      </c>
      <c r="C25" s="103" t="s">
        <v>264</v>
      </c>
      <c r="D25" s="84" t="s">
        <v>31</v>
      </c>
      <c r="E25" s="85">
        <v>63.6</v>
      </c>
      <c r="F25" s="87">
        <v>0</v>
      </c>
      <c r="G25" s="87">
        <f t="shared" si="0"/>
        <v>0</v>
      </c>
      <c r="H25" s="218">
        <v>0</v>
      </c>
      <c r="I25" s="104"/>
      <c r="J25" s="83" t="s">
        <v>265</v>
      </c>
    </row>
    <row r="26" spans="2:10" s="82" customFormat="1">
      <c r="B26" s="102">
        <v>14</v>
      </c>
      <c r="C26" s="103" t="s">
        <v>266</v>
      </c>
      <c r="D26" s="84" t="s">
        <v>17</v>
      </c>
      <c r="E26" s="85">
        <v>89</v>
      </c>
      <c r="F26" s="87">
        <v>0</v>
      </c>
      <c r="G26" s="87">
        <f t="shared" si="0"/>
        <v>0</v>
      </c>
      <c r="H26" s="218">
        <v>0</v>
      </c>
      <c r="I26" s="104"/>
      <c r="J26" s="83" t="s">
        <v>267</v>
      </c>
    </row>
    <row r="27" spans="2:10" s="82" customFormat="1" ht="27.75" customHeight="1">
      <c r="B27" s="102">
        <v>15</v>
      </c>
      <c r="C27" s="103" t="s">
        <v>268</v>
      </c>
      <c r="D27" s="84" t="s">
        <v>17</v>
      </c>
      <c r="E27" s="85">
        <v>20</v>
      </c>
      <c r="F27" s="87">
        <v>0</v>
      </c>
      <c r="G27" s="87">
        <f t="shared" si="0"/>
        <v>0</v>
      </c>
      <c r="H27" s="218">
        <v>0</v>
      </c>
      <c r="I27" s="104"/>
      <c r="J27" s="311" t="s">
        <v>269</v>
      </c>
    </row>
    <row r="28" spans="2:10" s="82" customFormat="1" ht="28.5" customHeight="1">
      <c r="B28" s="102">
        <v>16</v>
      </c>
      <c r="C28" s="103" t="s">
        <v>270</v>
      </c>
      <c r="D28" s="84" t="s">
        <v>31</v>
      </c>
      <c r="E28" s="85">
        <v>1.9</v>
      </c>
      <c r="F28" s="87">
        <v>0</v>
      </c>
      <c r="G28" s="87">
        <f t="shared" si="0"/>
        <v>0</v>
      </c>
      <c r="H28" s="218">
        <v>0</v>
      </c>
      <c r="I28" s="104"/>
      <c r="J28" s="312"/>
    </row>
    <row r="29" spans="2:10" s="82" customFormat="1" ht="27" customHeight="1">
      <c r="B29" s="102">
        <v>17</v>
      </c>
      <c r="C29" s="103" t="s">
        <v>271</v>
      </c>
      <c r="D29" s="84" t="s">
        <v>17</v>
      </c>
      <c r="E29" s="85">
        <v>18</v>
      </c>
      <c r="F29" s="87">
        <v>0</v>
      </c>
      <c r="G29" s="87">
        <f t="shared" si="0"/>
        <v>0</v>
      </c>
      <c r="H29" s="218">
        <v>0</v>
      </c>
      <c r="I29" s="104"/>
      <c r="J29" s="312"/>
    </row>
    <row r="30" spans="2:10" s="82" customFormat="1" ht="27" customHeight="1">
      <c r="B30" s="102">
        <v>18</v>
      </c>
      <c r="C30" s="103" t="s">
        <v>272</v>
      </c>
      <c r="D30" s="84" t="s">
        <v>31</v>
      </c>
      <c r="E30" s="85">
        <v>3.18</v>
      </c>
      <c r="F30" s="87">
        <v>0</v>
      </c>
      <c r="G30" s="87">
        <f t="shared" si="0"/>
        <v>0</v>
      </c>
      <c r="H30" s="218">
        <v>0</v>
      </c>
      <c r="I30" s="104"/>
      <c r="J30" s="312"/>
    </row>
    <row r="31" spans="2:10">
      <c r="B31" s="337" t="s">
        <v>273</v>
      </c>
      <c r="C31" s="338"/>
      <c r="D31" s="338"/>
      <c r="E31" s="338"/>
      <c r="F31" s="339"/>
      <c r="G31" s="94">
        <f>SUM(G13:G30)</f>
        <v>0</v>
      </c>
      <c r="H31" s="141" t="s">
        <v>36</v>
      </c>
      <c r="I31" s="93"/>
      <c r="J31" s="153"/>
    </row>
    <row r="32" spans="2:10" ht="25" customHeight="1">
      <c r="B32" s="7"/>
      <c r="C32" s="7"/>
      <c r="D32" s="32"/>
      <c r="E32" s="69"/>
      <c r="F32" s="36"/>
      <c r="G32" s="32"/>
      <c r="H32" s="32"/>
      <c r="I32" s="36"/>
      <c r="J32" s="37"/>
    </row>
    <row r="33" spans="2:10">
      <c r="B33" s="7"/>
      <c r="C33" s="7"/>
      <c r="D33" s="32"/>
      <c r="E33" s="69"/>
      <c r="F33" s="36"/>
      <c r="G33" s="32"/>
      <c r="H33" s="32"/>
      <c r="I33" s="36"/>
      <c r="J33" s="37"/>
    </row>
    <row r="34" spans="2:10">
      <c r="B34" s="7"/>
    </row>
    <row r="35" spans="2:10">
      <c r="B35" s="7"/>
      <c r="C35" s="318" t="s">
        <v>38</v>
      </c>
      <c r="D35" s="318"/>
      <c r="E35" s="318"/>
      <c r="F35" s="318"/>
      <c r="G35" s="9"/>
      <c r="H35" s="9"/>
      <c r="I35" s="9" t="s">
        <v>274</v>
      </c>
      <c r="J35" s="9" t="s">
        <v>38</v>
      </c>
    </row>
    <row r="36" spans="2:10">
      <c r="B36" s="7"/>
      <c r="C36" s="9" t="s">
        <v>40</v>
      </c>
      <c r="D36" s="9"/>
      <c r="E36" s="70"/>
      <c r="F36" s="9"/>
      <c r="G36" s="9"/>
      <c r="H36" s="9"/>
      <c r="I36" s="9" t="s">
        <v>39</v>
      </c>
      <c r="J36" s="9"/>
    </row>
    <row r="37" spans="2:10">
      <c r="B37" s="7"/>
      <c r="C37" s="9"/>
      <c r="D37" s="9"/>
      <c r="E37" s="70"/>
      <c r="F37" s="9"/>
      <c r="G37" s="9"/>
      <c r="H37" s="9"/>
      <c r="I37" s="9"/>
      <c r="J37" s="9"/>
    </row>
    <row r="38" spans="2:10">
      <c r="B38" s="7"/>
      <c r="C38" s="7"/>
      <c r="D38" s="32"/>
      <c r="E38" s="69"/>
      <c r="F38" s="36"/>
      <c r="G38" s="32"/>
      <c r="H38" s="32"/>
      <c r="I38" s="36"/>
      <c r="J38" s="37"/>
    </row>
    <row r="39" spans="2:10">
      <c r="B39" s="7"/>
      <c r="C39" s="7"/>
      <c r="D39" s="32"/>
      <c r="E39" s="69"/>
      <c r="F39" s="36"/>
      <c r="G39" s="32"/>
      <c r="H39" s="32"/>
      <c r="I39" s="36"/>
      <c r="J39" s="37"/>
    </row>
    <row r="40" spans="2:10" ht="22.9" customHeight="1"/>
  </sheetData>
  <mergeCells count="15">
    <mergeCell ref="C5:J5"/>
    <mergeCell ref="B7:H7"/>
    <mergeCell ref="B8:E8"/>
    <mergeCell ref="F8:H8"/>
    <mergeCell ref="J27:J30"/>
    <mergeCell ref="J13:J14"/>
    <mergeCell ref="C35:F35"/>
    <mergeCell ref="J11:J12"/>
    <mergeCell ref="B31:F31"/>
    <mergeCell ref="B11:B12"/>
    <mergeCell ref="C11:C12"/>
    <mergeCell ref="D11:D12"/>
    <mergeCell ref="E11:E12"/>
    <mergeCell ref="G11:G12"/>
    <mergeCell ref="J17:J1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28"/>
  <sheetViews>
    <sheetView topLeftCell="A18" workbookViewId="0">
      <selection activeCell="J2" sqref="J2"/>
    </sheetView>
  </sheetViews>
  <sheetFormatPr defaultColWidth="9.1796875" defaultRowHeight="14.5"/>
  <cols>
    <col min="1" max="1" width="1.26953125" style="137" customWidth="1"/>
    <col min="2" max="2" width="3.453125" style="137" customWidth="1"/>
    <col min="3" max="3" width="16.81640625" style="137" customWidth="1"/>
    <col min="4" max="4" width="4.1796875" style="137" customWidth="1"/>
    <col min="5" max="5" width="6" style="165" customWidth="1"/>
    <col min="6" max="6" width="10" style="137" customWidth="1"/>
    <col min="7" max="7" width="12.7265625" style="137" customWidth="1"/>
    <col min="8" max="8" width="7" style="137" customWidth="1"/>
    <col min="9" max="9" width="13.26953125" style="137" customWidth="1"/>
    <col min="10" max="10" width="61.1796875" style="137" customWidth="1"/>
    <col min="11" max="11" width="12.1796875" style="137" customWidth="1"/>
    <col min="12" max="1023" width="10.26953125" style="137" customWidth="1"/>
    <col min="1024" max="1024" width="12.54296875" style="137" customWidth="1"/>
    <col min="1025" max="16384" width="9.1796875" style="137"/>
  </cols>
  <sheetData>
    <row r="1" spans="2:10">
      <c r="B1" s="154"/>
      <c r="C1" s="154"/>
      <c r="D1" s="154"/>
      <c r="E1" s="162"/>
      <c r="F1" s="121"/>
      <c r="G1" s="121"/>
      <c r="H1" s="154"/>
      <c r="I1" s="121"/>
      <c r="J1" s="121"/>
    </row>
    <row r="2" spans="2:10">
      <c r="B2" s="154"/>
      <c r="C2" s="154"/>
      <c r="D2" s="154"/>
      <c r="E2" s="162"/>
      <c r="F2" s="154"/>
      <c r="G2" s="121"/>
      <c r="H2" s="154"/>
      <c r="I2" s="121"/>
      <c r="J2" s="147" t="s">
        <v>416</v>
      </c>
    </row>
    <row r="3" spans="2:10">
      <c r="B3" s="154"/>
      <c r="C3" s="154"/>
      <c r="D3" s="154"/>
      <c r="E3" s="162"/>
      <c r="F3" s="154"/>
      <c r="G3" s="121"/>
      <c r="H3" s="154"/>
      <c r="I3" s="121"/>
      <c r="J3" s="147" t="s">
        <v>0</v>
      </c>
    </row>
    <row r="4" spans="2:10">
      <c r="B4" s="154"/>
      <c r="C4" s="154"/>
      <c r="D4" s="154"/>
      <c r="E4" s="162"/>
      <c r="F4" s="154"/>
      <c r="G4" s="121"/>
      <c r="H4" s="154"/>
      <c r="I4" s="121"/>
      <c r="J4" s="121"/>
    </row>
    <row r="5" spans="2:10">
      <c r="B5" s="154"/>
      <c r="C5" s="307" t="s">
        <v>41</v>
      </c>
      <c r="D5" s="307"/>
      <c r="E5" s="307"/>
      <c r="F5" s="307"/>
      <c r="G5" s="307"/>
      <c r="H5" s="307"/>
      <c r="I5" s="307"/>
      <c r="J5" s="307"/>
    </row>
    <row r="6" spans="2:10">
      <c r="B6" s="154"/>
      <c r="C6" s="154"/>
      <c r="D6" s="154"/>
      <c r="E6" s="162"/>
      <c r="F6" s="121"/>
      <c r="G6" s="121"/>
      <c r="H6" s="154"/>
      <c r="I6" s="121"/>
      <c r="J6" s="121"/>
    </row>
    <row r="7" spans="2:10">
      <c r="B7" s="341"/>
      <c r="C7" s="341"/>
      <c r="D7" s="341"/>
      <c r="E7" s="341"/>
      <c r="F7" s="341"/>
      <c r="G7" s="341"/>
      <c r="H7" s="341"/>
      <c r="I7" s="121"/>
      <c r="J7" s="121"/>
    </row>
    <row r="8" spans="2:10">
      <c r="B8" s="341"/>
      <c r="C8" s="341"/>
      <c r="D8" s="341"/>
      <c r="E8" s="341"/>
      <c r="F8" s="341"/>
      <c r="G8" s="341"/>
      <c r="H8" s="341"/>
      <c r="I8" s="341"/>
      <c r="J8" s="121"/>
    </row>
    <row r="9" spans="2:10" ht="14.5" customHeight="1">
      <c r="B9" s="134" t="s">
        <v>275</v>
      </c>
      <c r="C9" s="134"/>
      <c r="D9" s="134"/>
      <c r="E9" s="134"/>
      <c r="F9" s="134"/>
      <c r="G9" s="134"/>
      <c r="H9" s="134"/>
      <c r="I9" s="134"/>
      <c r="J9" s="134"/>
    </row>
    <row r="10" spans="2:10">
      <c r="B10" s="121"/>
      <c r="C10" s="121"/>
      <c r="D10" s="121"/>
      <c r="E10" s="138"/>
      <c r="F10" s="121"/>
      <c r="G10" s="121"/>
      <c r="H10" s="121"/>
      <c r="I10" s="121"/>
      <c r="J10" s="193" t="s">
        <v>276</v>
      </c>
    </row>
    <row r="11" spans="2:10">
      <c r="B11" s="333" t="s">
        <v>4</v>
      </c>
      <c r="C11" s="333" t="s">
        <v>5</v>
      </c>
      <c r="D11" s="333" t="s">
        <v>6</v>
      </c>
      <c r="E11" s="334" t="s">
        <v>7</v>
      </c>
      <c r="F11" s="139" t="s">
        <v>8</v>
      </c>
      <c r="G11" s="333" t="s">
        <v>9</v>
      </c>
      <c r="H11" s="139" t="s">
        <v>10</v>
      </c>
      <c r="I11" s="139" t="s">
        <v>11</v>
      </c>
      <c r="J11" s="333" t="s">
        <v>12</v>
      </c>
    </row>
    <row r="12" spans="2:10">
      <c r="B12" s="333"/>
      <c r="C12" s="333"/>
      <c r="D12" s="333"/>
      <c r="E12" s="334"/>
      <c r="F12" s="140" t="s">
        <v>13</v>
      </c>
      <c r="G12" s="333"/>
      <c r="H12" s="140" t="s">
        <v>14</v>
      </c>
      <c r="I12" s="140" t="s">
        <v>15</v>
      </c>
      <c r="J12" s="333"/>
    </row>
    <row r="13" spans="2:10" s="82" customFormat="1" ht="132">
      <c r="B13" s="102">
        <v>1</v>
      </c>
      <c r="C13" s="103" t="s">
        <v>277</v>
      </c>
      <c r="D13" s="84" t="s">
        <v>31</v>
      </c>
      <c r="E13" s="101">
        <v>1875</v>
      </c>
      <c r="F13" s="112">
        <v>0</v>
      </c>
      <c r="G13" s="112">
        <f>PRODUCT(E13*F13)</f>
        <v>0</v>
      </c>
      <c r="H13" s="218">
        <v>0</v>
      </c>
      <c r="I13" s="104"/>
      <c r="J13" s="83" t="s">
        <v>278</v>
      </c>
    </row>
    <row r="14" spans="2:10" s="82" customFormat="1" ht="108">
      <c r="B14" s="188">
        <v>2</v>
      </c>
      <c r="C14" s="103" t="s">
        <v>279</v>
      </c>
      <c r="D14" s="84" t="s">
        <v>31</v>
      </c>
      <c r="E14" s="101">
        <v>380</v>
      </c>
      <c r="F14" s="112">
        <v>0</v>
      </c>
      <c r="G14" s="112">
        <f t="shared" ref="G14:G21" si="0">PRODUCT(E14*F14)</f>
        <v>0</v>
      </c>
      <c r="H14" s="218">
        <v>0</v>
      </c>
      <c r="I14" s="104"/>
      <c r="J14" s="83" t="s">
        <v>280</v>
      </c>
    </row>
    <row r="15" spans="2:10" s="82" customFormat="1" ht="96">
      <c r="B15" s="102">
        <v>3</v>
      </c>
      <c r="C15" s="103" t="s">
        <v>281</v>
      </c>
      <c r="D15" s="84" t="s">
        <v>31</v>
      </c>
      <c r="E15" s="101">
        <v>155</v>
      </c>
      <c r="F15" s="112">
        <v>0</v>
      </c>
      <c r="G15" s="112">
        <f t="shared" si="0"/>
        <v>0</v>
      </c>
      <c r="H15" s="218">
        <v>0</v>
      </c>
      <c r="I15" s="104"/>
      <c r="J15" s="83" t="s">
        <v>282</v>
      </c>
    </row>
    <row r="16" spans="2:10" s="82" customFormat="1" ht="108">
      <c r="B16" s="188">
        <v>4</v>
      </c>
      <c r="C16" s="103" t="s">
        <v>283</v>
      </c>
      <c r="D16" s="84" t="s">
        <v>31</v>
      </c>
      <c r="E16" s="101">
        <v>130.85</v>
      </c>
      <c r="F16" s="112">
        <v>0</v>
      </c>
      <c r="G16" s="112">
        <f t="shared" si="0"/>
        <v>0</v>
      </c>
      <c r="H16" s="218">
        <v>0</v>
      </c>
      <c r="I16" s="104"/>
      <c r="J16" s="83" t="s">
        <v>284</v>
      </c>
    </row>
    <row r="17" spans="2:11" s="82" customFormat="1" ht="96">
      <c r="B17" s="102">
        <v>5</v>
      </c>
      <c r="C17" s="103" t="s">
        <v>285</v>
      </c>
      <c r="D17" s="84" t="s">
        <v>31</v>
      </c>
      <c r="E17" s="101">
        <v>76</v>
      </c>
      <c r="F17" s="112">
        <v>0</v>
      </c>
      <c r="G17" s="112">
        <f t="shared" si="0"/>
        <v>0</v>
      </c>
      <c r="H17" s="218">
        <v>0</v>
      </c>
      <c r="I17" s="104"/>
      <c r="J17" s="83" t="s">
        <v>286</v>
      </c>
    </row>
    <row r="18" spans="2:11" s="82" customFormat="1" ht="84">
      <c r="B18" s="188">
        <v>6</v>
      </c>
      <c r="C18" s="103" t="s">
        <v>287</v>
      </c>
      <c r="D18" s="84" t="s">
        <v>31</v>
      </c>
      <c r="E18" s="101">
        <v>4.63</v>
      </c>
      <c r="F18" s="112">
        <v>0</v>
      </c>
      <c r="G18" s="112">
        <f t="shared" si="0"/>
        <v>0</v>
      </c>
      <c r="H18" s="218">
        <v>0</v>
      </c>
      <c r="I18" s="104"/>
      <c r="J18" s="83" t="s">
        <v>288</v>
      </c>
    </row>
    <row r="19" spans="2:11" s="82" customFormat="1" ht="24">
      <c r="B19" s="102">
        <v>7</v>
      </c>
      <c r="C19" s="103" t="s">
        <v>289</v>
      </c>
      <c r="D19" s="84" t="s">
        <v>31</v>
      </c>
      <c r="E19" s="101">
        <v>24.09</v>
      </c>
      <c r="F19" s="112">
        <v>0</v>
      </c>
      <c r="G19" s="112">
        <f t="shared" si="0"/>
        <v>0</v>
      </c>
      <c r="H19" s="218">
        <v>0</v>
      </c>
      <c r="I19" s="104"/>
      <c r="J19" s="311" t="s">
        <v>290</v>
      </c>
      <c r="K19" s="222"/>
    </row>
    <row r="20" spans="2:11" s="82" customFormat="1">
      <c r="B20" s="188">
        <v>8</v>
      </c>
      <c r="C20" s="103" t="s">
        <v>291</v>
      </c>
      <c r="D20" s="84" t="s">
        <v>31</v>
      </c>
      <c r="E20" s="85">
        <v>0.9</v>
      </c>
      <c r="F20" s="112">
        <v>0</v>
      </c>
      <c r="G20" s="112">
        <f t="shared" si="0"/>
        <v>0</v>
      </c>
      <c r="H20" s="218">
        <v>0</v>
      </c>
      <c r="I20" s="104"/>
      <c r="J20" s="312"/>
      <c r="K20" s="222"/>
    </row>
    <row r="21" spans="2:11" s="82" customFormat="1" ht="25.5" customHeight="1">
      <c r="B21" s="102">
        <v>9</v>
      </c>
      <c r="C21" s="103" t="s">
        <v>292</v>
      </c>
      <c r="D21" s="84" t="s">
        <v>31</v>
      </c>
      <c r="E21" s="85">
        <v>20.76</v>
      </c>
      <c r="F21" s="112">
        <v>0</v>
      </c>
      <c r="G21" s="112">
        <f t="shared" si="0"/>
        <v>0</v>
      </c>
      <c r="H21" s="218">
        <v>0</v>
      </c>
      <c r="I21" s="104"/>
      <c r="J21" s="312"/>
      <c r="K21" s="222"/>
    </row>
    <row r="22" spans="2:11" s="82" customFormat="1" ht="72">
      <c r="B22" s="188">
        <v>10</v>
      </c>
      <c r="C22" s="83" t="s">
        <v>293</v>
      </c>
      <c r="D22" s="84" t="s">
        <v>31</v>
      </c>
      <c r="E22" s="85">
        <v>7</v>
      </c>
      <c r="F22" s="87">
        <v>0</v>
      </c>
      <c r="G22" s="112">
        <v>0</v>
      </c>
      <c r="H22" s="218">
        <v>0</v>
      </c>
      <c r="I22" s="104"/>
      <c r="J22" s="83" t="s">
        <v>294</v>
      </c>
    </row>
    <row r="23" spans="2:11" ht="28.5" customHeight="1">
      <c r="B23" s="337" t="s">
        <v>295</v>
      </c>
      <c r="C23" s="338"/>
      <c r="D23" s="338"/>
      <c r="E23" s="338"/>
      <c r="F23" s="339"/>
      <c r="G23" s="94">
        <f>SUM(G13:G22)</f>
        <v>0</v>
      </c>
      <c r="H23" s="141" t="s">
        <v>36</v>
      </c>
      <c r="I23" s="86"/>
      <c r="J23" s="164"/>
    </row>
    <row r="24" spans="2:11">
      <c r="B24" s="121"/>
      <c r="C24" s="121"/>
      <c r="D24" s="121"/>
      <c r="E24" s="138"/>
      <c r="F24" s="121"/>
      <c r="G24" s="121"/>
      <c r="H24" s="121"/>
      <c r="I24" s="121"/>
      <c r="J24" s="121"/>
    </row>
    <row r="25" spans="2:11">
      <c r="I25" s="166"/>
    </row>
    <row r="27" spans="2:11">
      <c r="C27" s="306" t="s">
        <v>38</v>
      </c>
      <c r="D27" s="306"/>
      <c r="E27" s="306"/>
      <c r="F27" s="306"/>
      <c r="G27" s="160"/>
      <c r="H27" s="160"/>
      <c r="I27" s="160"/>
      <c r="J27" s="160" t="s">
        <v>37</v>
      </c>
    </row>
    <row r="28" spans="2:11">
      <c r="C28" s="160" t="s">
        <v>40</v>
      </c>
      <c r="D28" s="160"/>
      <c r="E28" s="192"/>
      <c r="F28" s="160"/>
      <c r="G28" s="160"/>
      <c r="H28" s="160"/>
      <c r="I28" s="160"/>
      <c r="J28" s="160" t="s">
        <v>39</v>
      </c>
    </row>
  </sheetData>
  <mergeCells count="13">
    <mergeCell ref="C27:F27"/>
    <mergeCell ref="J11:J12"/>
    <mergeCell ref="B23:F23"/>
    <mergeCell ref="C5:J5"/>
    <mergeCell ref="B7:H7"/>
    <mergeCell ref="B8:F8"/>
    <mergeCell ref="G8:I8"/>
    <mergeCell ref="B11:B12"/>
    <mergeCell ref="C11:C12"/>
    <mergeCell ref="D11:D12"/>
    <mergeCell ref="E11:E12"/>
    <mergeCell ref="G11:G12"/>
    <mergeCell ref="J19:J2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8"/>
  <sheetViews>
    <sheetView topLeftCell="A10" workbookViewId="0">
      <selection activeCell="J2" sqref="J2"/>
    </sheetView>
  </sheetViews>
  <sheetFormatPr defaultColWidth="9.1796875" defaultRowHeight="14.5"/>
  <cols>
    <col min="1" max="1" width="1.453125" style="137" customWidth="1"/>
    <col min="2" max="2" width="3.453125" style="137" customWidth="1"/>
    <col min="3" max="3" width="16.81640625" style="137" customWidth="1"/>
    <col min="4" max="4" width="9.54296875" style="137" bestFit="1" customWidth="1"/>
    <col min="5" max="5" width="11.453125" style="137" customWidth="1"/>
    <col min="6" max="6" width="10.453125" style="137" customWidth="1"/>
    <col min="7" max="7" width="12.26953125" style="137" customWidth="1"/>
    <col min="8" max="8" width="6.81640625" style="137" customWidth="1"/>
    <col min="9" max="9" width="15.1796875" style="137" customWidth="1"/>
    <col min="10" max="10" width="43" style="137" bestFit="1" customWidth="1"/>
    <col min="11" max="1023" width="10.26953125" style="137" customWidth="1"/>
    <col min="1024" max="1024" width="12.54296875" style="137" customWidth="1"/>
    <col min="1025" max="16384" width="9.1796875" style="137"/>
  </cols>
  <sheetData>
    <row r="1" spans="1:13">
      <c r="A1" s="121"/>
      <c r="B1" s="154"/>
      <c r="C1" s="154"/>
      <c r="D1" s="154"/>
      <c r="E1" s="154"/>
      <c r="F1" s="121"/>
      <c r="G1" s="154"/>
      <c r="H1" s="121"/>
      <c r="I1" s="121"/>
      <c r="J1" s="121"/>
    </row>
    <row r="2" spans="1:13">
      <c r="A2" s="121"/>
      <c r="B2" s="154"/>
      <c r="C2" s="154"/>
      <c r="D2" s="154"/>
      <c r="E2" s="154"/>
      <c r="F2" s="121"/>
      <c r="G2" s="154"/>
      <c r="H2" s="121"/>
      <c r="I2" s="154"/>
      <c r="J2" s="147" t="s">
        <v>416</v>
      </c>
    </row>
    <row r="3" spans="1:13">
      <c r="A3" s="121"/>
      <c r="B3" s="154"/>
      <c r="C3" s="154"/>
      <c r="D3" s="154"/>
      <c r="E3" s="154"/>
      <c r="F3" s="121"/>
      <c r="G3" s="154"/>
      <c r="H3" s="121"/>
      <c r="I3" s="154"/>
      <c r="J3" s="147" t="s">
        <v>0</v>
      </c>
    </row>
    <row r="4" spans="1:13">
      <c r="A4" s="121"/>
      <c r="B4" s="154"/>
      <c r="C4" s="154"/>
      <c r="D4" s="154"/>
      <c r="E4" s="154"/>
      <c r="F4" s="121"/>
      <c r="G4" s="154"/>
      <c r="H4" s="121"/>
      <c r="I4" s="154"/>
      <c r="J4" s="154"/>
    </row>
    <row r="5" spans="1:13">
      <c r="A5" s="121"/>
      <c r="B5" s="307" t="s">
        <v>41</v>
      </c>
      <c r="C5" s="307"/>
      <c r="D5" s="307"/>
      <c r="E5" s="307"/>
      <c r="F5" s="307"/>
      <c r="G5" s="307"/>
      <c r="H5" s="307"/>
    </row>
    <row r="6" spans="1:13">
      <c r="A6" s="121"/>
      <c r="B6" s="242"/>
      <c r="C6" s="154"/>
      <c r="D6" s="154"/>
      <c r="E6" s="154"/>
      <c r="F6" s="121"/>
      <c r="G6" s="154"/>
      <c r="H6" s="121"/>
      <c r="I6" s="245"/>
      <c r="J6" s="154"/>
    </row>
    <row r="7" spans="1:13">
      <c r="A7" s="121"/>
      <c r="B7" s="134" t="s">
        <v>296</v>
      </c>
      <c r="C7" s="135"/>
      <c r="D7" s="135"/>
      <c r="E7" s="135"/>
      <c r="F7" s="121"/>
      <c r="G7" s="121"/>
      <c r="H7" s="121"/>
      <c r="I7" s="121"/>
      <c r="J7" s="121"/>
    </row>
    <row r="8" spans="1:13">
      <c r="A8" s="121"/>
      <c r="B8" s="121"/>
      <c r="C8" s="194"/>
      <c r="D8" s="194"/>
      <c r="E8" s="194"/>
      <c r="F8" s="194"/>
      <c r="G8" s="194"/>
      <c r="H8" s="194"/>
      <c r="I8" s="194"/>
      <c r="J8" s="124" t="s">
        <v>3</v>
      </c>
      <c r="K8" s="163"/>
      <c r="L8" s="163"/>
      <c r="M8" s="163"/>
    </row>
    <row r="9" spans="1:13">
      <c r="A9" s="121"/>
      <c r="B9" s="333" t="s">
        <v>4</v>
      </c>
      <c r="C9" s="333" t="s">
        <v>5</v>
      </c>
      <c r="D9" s="333" t="s">
        <v>6</v>
      </c>
      <c r="E9" s="333" t="s">
        <v>7</v>
      </c>
      <c r="F9" s="139" t="s">
        <v>8</v>
      </c>
      <c r="G9" s="333" t="s">
        <v>9</v>
      </c>
      <c r="H9" s="139" t="s">
        <v>10</v>
      </c>
      <c r="I9" s="139" t="s">
        <v>11</v>
      </c>
      <c r="J9" s="376" t="s">
        <v>12</v>
      </c>
    </row>
    <row r="10" spans="1:13">
      <c r="A10" s="121"/>
      <c r="B10" s="333"/>
      <c r="C10" s="333"/>
      <c r="D10" s="333"/>
      <c r="E10" s="333"/>
      <c r="F10" s="140" t="s">
        <v>13</v>
      </c>
      <c r="G10" s="333"/>
      <c r="H10" s="140" t="s">
        <v>14</v>
      </c>
      <c r="I10" s="140" t="s">
        <v>15</v>
      </c>
      <c r="J10" s="377"/>
    </row>
    <row r="11" spans="1:13" ht="36">
      <c r="A11" s="121"/>
      <c r="B11" s="108">
        <v>1</v>
      </c>
      <c r="C11" s="246" t="s">
        <v>297</v>
      </c>
      <c r="D11" s="91" t="s">
        <v>17</v>
      </c>
      <c r="E11" s="114">
        <v>80</v>
      </c>
      <c r="F11" s="116">
        <v>0</v>
      </c>
      <c r="G11" s="116">
        <f>E11*F11</f>
        <v>0</v>
      </c>
      <c r="H11" s="218">
        <v>0</v>
      </c>
      <c r="I11" s="104"/>
      <c r="J11" s="246" t="s">
        <v>298</v>
      </c>
    </row>
    <row r="12" spans="1:13" ht="24">
      <c r="A12" s="121"/>
      <c r="B12" s="90">
        <v>2</v>
      </c>
      <c r="C12" s="246" t="s">
        <v>299</v>
      </c>
      <c r="D12" s="91" t="s">
        <v>300</v>
      </c>
      <c r="E12" s="114">
        <v>20</v>
      </c>
      <c r="F12" s="116">
        <v>0</v>
      </c>
      <c r="G12" s="116">
        <f>E12*F12</f>
        <v>0</v>
      </c>
      <c r="H12" s="218">
        <v>0.05</v>
      </c>
      <c r="I12" s="104"/>
      <c r="J12" s="246" t="s">
        <v>301</v>
      </c>
    </row>
    <row r="13" spans="1:13">
      <c r="A13" s="121"/>
      <c r="B13" s="337" t="s">
        <v>302</v>
      </c>
      <c r="C13" s="338"/>
      <c r="D13" s="338"/>
      <c r="E13" s="338"/>
      <c r="F13" s="339"/>
      <c r="G13" s="116">
        <f>SUM(G11:G12)</f>
        <v>0</v>
      </c>
      <c r="H13" s="152" t="s">
        <v>36</v>
      </c>
      <c r="I13" s="115"/>
      <c r="J13" s="195"/>
    </row>
    <row r="14" spans="1:13">
      <c r="A14" s="121"/>
      <c r="B14" s="121"/>
      <c r="C14" s="121"/>
      <c r="D14" s="121"/>
      <c r="E14" s="121"/>
      <c r="F14" s="121"/>
      <c r="G14" s="121"/>
      <c r="H14" s="121"/>
      <c r="I14" s="121"/>
      <c r="J14" s="121"/>
    </row>
    <row r="15" spans="1:13">
      <c r="I15" s="166"/>
    </row>
    <row r="17" spans="3:10">
      <c r="C17" s="306" t="s">
        <v>38</v>
      </c>
      <c r="D17" s="306"/>
      <c r="E17" s="306"/>
      <c r="F17" s="306"/>
      <c r="G17" s="160"/>
      <c r="H17" s="160"/>
      <c r="I17" s="160" t="s">
        <v>37</v>
      </c>
      <c r="J17" s="160" t="s">
        <v>38</v>
      </c>
    </row>
    <row r="18" spans="3:10">
      <c r="C18" s="160" t="s">
        <v>40</v>
      </c>
      <c r="D18" s="160"/>
      <c r="E18" s="160"/>
      <c r="F18" s="160"/>
      <c r="G18" s="160"/>
      <c r="H18" s="160"/>
      <c r="I18" s="160" t="s">
        <v>39</v>
      </c>
    </row>
  </sheetData>
  <mergeCells count="9">
    <mergeCell ref="J9:J10"/>
    <mergeCell ref="B13:F13"/>
    <mergeCell ref="C17:F17"/>
    <mergeCell ref="B5:H5"/>
    <mergeCell ref="B9:B10"/>
    <mergeCell ref="C9:C10"/>
    <mergeCell ref="D9:D10"/>
    <mergeCell ref="E9:E10"/>
    <mergeCell ref="G9:G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1"/>
  <sheetViews>
    <sheetView topLeftCell="A45" workbookViewId="0">
      <selection activeCell="J2" sqref="J2"/>
    </sheetView>
  </sheetViews>
  <sheetFormatPr defaultColWidth="9.1796875" defaultRowHeight="14.5"/>
  <cols>
    <col min="1" max="1" width="1.26953125" customWidth="1"/>
    <col min="2" max="2" width="3.1796875" style="50" customWidth="1"/>
    <col min="3" max="3" width="30.54296875" bestFit="1" customWidth="1"/>
    <col min="4" max="4" width="3.81640625" customWidth="1"/>
    <col min="5" max="5" width="5" style="71" customWidth="1"/>
    <col min="6" max="6" width="12.7265625" bestFit="1" customWidth="1"/>
    <col min="7" max="7" width="10" customWidth="1"/>
    <col min="8" max="8" width="8.1796875" customWidth="1"/>
    <col min="9" max="9" width="13.1796875" customWidth="1"/>
    <col min="10" max="10" width="66.81640625" customWidth="1"/>
    <col min="11" max="1023" width="10.26953125" customWidth="1"/>
    <col min="1024" max="1024" width="12.54296875" customWidth="1"/>
  </cols>
  <sheetData>
    <row r="1" spans="1:11" ht="12.75" customHeight="1">
      <c r="A1" s="55"/>
      <c r="B1"/>
      <c r="C1" s="56"/>
      <c r="D1" s="3"/>
      <c r="E1" s="66"/>
      <c r="F1" s="3"/>
      <c r="G1" s="3"/>
      <c r="H1" s="3"/>
      <c r="I1" s="3"/>
      <c r="J1" s="1"/>
    </row>
    <row r="2" spans="1:11" ht="12.75" customHeight="1">
      <c r="A2" s="55"/>
      <c r="B2"/>
      <c r="C2" s="1"/>
      <c r="D2" s="1"/>
      <c r="E2" s="64"/>
      <c r="F2" s="1"/>
      <c r="G2" s="3"/>
      <c r="H2" s="3"/>
      <c r="I2" s="3"/>
      <c r="J2" s="4" t="s">
        <v>416</v>
      </c>
    </row>
    <row r="3" spans="1:11" ht="12.75" customHeight="1">
      <c r="A3" s="55"/>
      <c r="B3"/>
      <c r="C3" s="1"/>
      <c r="D3" s="1"/>
      <c r="E3" s="64"/>
      <c r="F3" s="1"/>
      <c r="G3" s="3"/>
      <c r="H3" s="3"/>
      <c r="I3" s="3"/>
      <c r="J3" s="4" t="s">
        <v>0</v>
      </c>
    </row>
    <row r="4" spans="1:11" ht="12.75" customHeight="1">
      <c r="A4" s="55"/>
      <c r="B4"/>
      <c r="C4" s="320" t="s">
        <v>1</v>
      </c>
      <c r="D4" s="320"/>
      <c r="E4" s="320"/>
      <c r="F4" s="320"/>
      <c r="G4" s="320"/>
      <c r="H4" s="320"/>
      <c r="I4" s="320"/>
      <c r="J4" s="320"/>
    </row>
    <row r="5" spans="1:11" ht="12.75" customHeight="1">
      <c r="A5" s="55"/>
      <c r="B5"/>
      <c r="D5" s="1"/>
      <c r="E5" s="64"/>
      <c r="F5" s="1"/>
      <c r="G5" s="3"/>
      <c r="H5" s="3"/>
      <c r="I5" s="3"/>
      <c r="J5" s="3"/>
    </row>
    <row r="6" spans="1:11" ht="12.75" customHeight="1">
      <c r="A6" s="55"/>
      <c r="B6"/>
      <c r="C6" s="56"/>
      <c r="D6" s="3"/>
      <c r="E6" s="66"/>
      <c r="F6" s="3"/>
      <c r="G6" s="3"/>
      <c r="H6" s="3"/>
      <c r="I6" s="3"/>
      <c r="J6" s="1"/>
    </row>
    <row r="7" spans="1:11" ht="12.75" customHeight="1">
      <c r="A7" s="55"/>
      <c r="B7"/>
      <c r="C7" s="319"/>
      <c r="D7" s="319"/>
      <c r="E7" s="319"/>
      <c r="F7" s="319"/>
      <c r="G7" s="319"/>
      <c r="H7" s="319"/>
      <c r="I7" s="319"/>
      <c r="J7" s="319"/>
    </row>
    <row r="8" spans="1:11" ht="12.75" customHeight="1">
      <c r="A8" s="55"/>
      <c r="B8" s="211" t="s">
        <v>303</v>
      </c>
      <c r="C8" s="211"/>
      <c r="D8" s="211"/>
      <c r="E8" s="211"/>
      <c r="F8" s="211"/>
      <c r="G8" s="211"/>
      <c r="H8" s="319"/>
      <c r="I8" s="319"/>
    </row>
    <row r="9" spans="1:11" ht="15" customHeight="1">
      <c r="A9" s="55"/>
      <c r="B9"/>
      <c r="D9" s="81"/>
      <c r="E9" s="81"/>
      <c r="F9" s="81"/>
      <c r="G9" s="81"/>
      <c r="H9" s="81"/>
      <c r="I9" s="81"/>
      <c r="J9" s="5" t="s">
        <v>3</v>
      </c>
    </row>
    <row r="10" spans="1:11" ht="5.65" hidden="1" customHeight="1">
      <c r="A10" s="55"/>
      <c r="B10" s="57"/>
      <c r="C10" s="80"/>
      <c r="D10" s="80"/>
      <c r="E10" s="80"/>
      <c r="F10" s="80"/>
      <c r="G10" s="80"/>
      <c r="H10" s="80"/>
      <c r="I10" s="80"/>
      <c r="J10" s="63"/>
    </row>
    <row r="11" spans="1:11" ht="24.75" customHeight="1">
      <c r="A11" s="196"/>
      <c r="B11" s="197" t="s">
        <v>4</v>
      </c>
      <c r="C11" s="190" t="s">
        <v>5</v>
      </c>
      <c r="D11" s="190" t="s">
        <v>6</v>
      </c>
      <c r="E11" s="198" t="s">
        <v>7</v>
      </c>
      <c r="F11" s="199" t="s">
        <v>304</v>
      </c>
      <c r="G11" s="199" t="s">
        <v>9</v>
      </c>
      <c r="H11" s="199" t="s">
        <v>305</v>
      </c>
      <c r="I11" s="190" t="s">
        <v>306</v>
      </c>
      <c r="J11" s="190" t="s">
        <v>307</v>
      </c>
      <c r="K11" s="137"/>
    </row>
    <row r="12" spans="1:11" s="82" customFormat="1" ht="41.25" customHeight="1">
      <c r="A12" s="196"/>
      <c r="B12" s="84">
        <v>1</v>
      </c>
      <c r="C12" s="83" t="s">
        <v>308</v>
      </c>
      <c r="D12" s="84" t="s">
        <v>17</v>
      </c>
      <c r="E12" s="85">
        <v>2</v>
      </c>
      <c r="F12" s="87">
        <v>0</v>
      </c>
      <c r="G12" s="95">
        <f>PRODUCT(E12*F12)</f>
        <v>0</v>
      </c>
      <c r="H12" s="218">
        <v>0</v>
      </c>
      <c r="I12" s="96"/>
      <c r="J12" s="311" t="s">
        <v>309</v>
      </c>
      <c r="K12" s="137"/>
    </row>
    <row r="13" spans="1:11" s="82" customFormat="1" ht="44.25" customHeight="1">
      <c r="A13" s="196"/>
      <c r="B13" s="84">
        <v>2</v>
      </c>
      <c r="C13" s="83" t="s">
        <v>310</v>
      </c>
      <c r="D13" s="84" t="s">
        <v>17</v>
      </c>
      <c r="E13" s="85">
        <v>1</v>
      </c>
      <c r="F13" s="87">
        <v>0</v>
      </c>
      <c r="G13" s="95">
        <f t="shared" ref="G13:G48" si="0">PRODUCT(E13*F13)</f>
        <v>0</v>
      </c>
      <c r="H13" s="218">
        <v>0.08</v>
      </c>
      <c r="I13" s="96"/>
      <c r="J13" s="312"/>
      <c r="K13" s="137"/>
    </row>
    <row r="14" spans="1:11" s="82" customFormat="1" ht="51.75" customHeight="1">
      <c r="A14" s="196"/>
      <c r="B14" s="84">
        <v>3</v>
      </c>
      <c r="C14" s="83" t="s">
        <v>311</v>
      </c>
      <c r="D14" s="84" t="s">
        <v>17</v>
      </c>
      <c r="E14" s="85">
        <v>11</v>
      </c>
      <c r="F14" s="87">
        <v>0</v>
      </c>
      <c r="G14" s="95">
        <f t="shared" si="0"/>
        <v>0</v>
      </c>
      <c r="H14" s="218">
        <v>0.08</v>
      </c>
      <c r="I14" s="96"/>
      <c r="J14" s="312"/>
      <c r="K14" s="137"/>
    </row>
    <row r="15" spans="1:11" s="82" customFormat="1" ht="156">
      <c r="A15" s="196"/>
      <c r="B15" s="84">
        <v>4</v>
      </c>
      <c r="C15" s="83" t="s">
        <v>312</v>
      </c>
      <c r="D15" s="84" t="s">
        <v>17</v>
      </c>
      <c r="E15" s="85">
        <v>14</v>
      </c>
      <c r="F15" s="87">
        <v>0</v>
      </c>
      <c r="G15" s="95">
        <f t="shared" si="0"/>
        <v>0</v>
      </c>
      <c r="H15" s="218">
        <v>0.23</v>
      </c>
      <c r="I15" s="96"/>
      <c r="J15" s="83" t="s">
        <v>313</v>
      </c>
      <c r="K15" s="137"/>
    </row>
    <row r="16" spans="1:11" s="82" customFormat="1" ht="24" customHeight="1">
      <c r="A16" s="196"/>
      <c r="B16" s="84">
        <v>5</v>
      </c>
      <c r="C16" s="83" t="s">
        <v>314</v>
      </c>
      <c r="D16" s="84" t="s">
        <v>17</v>
      </c>
      <c r="E16" s="85">
        <v>1</v>
      </c>
      <c r="F16" s="87">
        <v>0</v>
      </c>
      <c r="G16" s="95">
        <f t="shared" si="0"/>
        <v>0</v>
      </c>
      <c r="H16" s="218">
        <v>0.08</v>
      </c>
      <c r="I16" s="96"/>
      <c r="J16" s="311" t="s">
        <v>309</v>
      </c>
      <c r="K16" s="137"/>
    </row>
    <row r="17" spans="1:11" s="137" customFormat="1" ht="24" customHeight="1">
      <c r="A17" s="196"/>
      <c r="B17" s="84">
        <v>6</v>
      </c>
      <c r="C17" s="83" t="s">
        <v>398</v>
      </c>
      <c r="D17" s="84" t="s">
        <v>17</v>
      </c>
      <c r="E17" s="85">
        <v>1</v>
      </c>
      <c r="F17" s="87">
        <v>0</v>
      </c>
      <c r="G17" s="95">
        <f t="shared" si="0"/>
        <v>0</v>
      </c>
      <c r="H17" s="218">
        <v>0.08</v>
      </c>
      <c r="I17" s="96"/>
      <c r="J17" s="312"/>
    </row>
    <row r="18" spans="1:11" s="82" customFormat="1" ht="54" customHeight="1">
      <c r="A18" s="196"/>
      <c r="B18" s="84">
        <v>7</v>
      </c>
      <c r="C18" s="83" t="s">
        <v>315</v>
      </c>
      <c r="D18" s="84" t="s">
        <v>17</v>
      </c>
      <c r="E18" s="85">
        <v>1</v>
      </c>
      <c r="F18" s="87">
        <v>0</v>
      </c>
      <c r="G18" s="95">
        <f t="shared" si="0"/>
        <v>0</v>
      </c>
      <c r="H18" s="218">
        <v>0.08</v>
      </c>
      <c r="I18" s="96"/>
      <c r="J18" s="312"/>
      <c r="K18" s="137"/>
    </row>
    <row r="19" spans="1:11" s="82" customFormat="1">
      <c r="A19" s="196"/>
      <c r="B19" s="84">
        <v>8</v>
      </c>
      <c r="C19" s="83" t="s">
        <v>316</v>
      </c>
      <c r="D19" s="84" t="s">
        <v>17</v>
      </c>
      <c r="E19" s="85">
        <v>3</v>
      </c>
      <c r="F19" s="87">
        <v>0</v>
      </c>
      <c r="G19" s="95">
        <f t="shared" si="0"/>
        <v>0</v>
      </c>
      <c r="H19" s="218">
        <v>0.08</v>
      </c>
      <c r="I19" s="96"/>
      <c r="J19" s="312"/>
      <c r="K19" s="137"/>
    </row>
    <row r="20" spans="1:11" s="82" customFormat="1">
      <c r="A20" s="196"/>
      <c r="B20" s="84">
        <v>9</v>
      </c>
      <c r="C20" s="83" t="s">
        <v>401</v>
      </c>
      <c r="D20" s="84" t="s">
        <v>17</v>
      </c>
      <c r="E20" s="85">
        <v>1</v>
      </c>
      <c r="F20" s="87">
        <v>0</v>
      </c>
      <c r="G20" s="95">
        <f t="shared" si="0"/>
        <v>0</v>
      </c>
      <c r="H20" s="218">
        <v>0.08</v>
      </c>
      <c r="I20" s="96"/>
      <c r="J20" s="312"/>
      <c r="K20" s="137"/>
    </row>
    <row r="21" spans="1:11" s="82" customFormat="1" ht="79.5" customHeight="1">
      <c r="A21" s="196"/>
      <c r="B21" s="84">
        <v>10</v>
      </c>
      <c r="C21" s="84" t="s">
        <v>317</v>
      </c>
      <c r="D21" s="84" t="s">
        <v>17</v>
      </c>
      <c r="E21" s="85">
        <v>5</v>
      </c>
      <c r="F21" s="87">
        <v>0</v>
      </c>
      <c r="G21" s="95">
        <f t="shared" si="0"/>
        <v>0</v>
      </c>
      <c r="H21" s="218">
        <v>0.08</v>
      </c>
      <c r="I21" s="96"/>
      <c r="J21" s="313"/>
      <c r="K21" s="137"/>
    </row>
    <row r="22" spans="1:11" s="82" customFormat="1" ht="240" customHeight="1">
      <c r="A22" s="196"/>
      <c r="B22" s="84">
        <v>11</v>
      </c>
      <c r="C22" s="84" t="s">
        <v>318</v>
      </c>
      <c r="D22" s="84" t="s">
        <v>17</v>
      </c>
      <c r="E22" s="85">
        <v>3</v>
      </c>
      <c r="F22" s="87">
        <v>0</v>
      </c>
      <c r="G22" s="95">
        <f t="shared" si="0"/>
        <v>0</v>
      </c>
      <c r="H22" s="218">
        <v>0.23</v>
      </c>
      <c r="I22" s="96"/>
      <c r="J22" s="83" t="s">
        <v>319</v>
      </c>
      <c r="K22" s="137"/>
    </row>
    <row r="23" spans="1:11" s="82" customFormat="1" ht="122.25" customHeight="1">
      <c r="A23" s="196"/>
      <c r="B23" s="84">
        <v>12</v>
      </c>
      <c r="C23" s="84" t="s">
        <v>320</v>
      </c>
      <c r="D23" s="84" t="s">
        <v>17</v>
      </c>
      <c r="E23" s="85">
        <v>8</v>
      </c>
      <c r="F23" s="87">
        <v>1.1000000000000001</v>
      </c>
      <c r="G23" s="95">
        <v>0</v>
      </c>
      <c r="H23" s="218">
        <v>0.08</v>
      </c>
      <c r="I23" s="96"/>
      <c r="J23" s="311" t="s">
        <v>309</v>
      </c>
      <c r="K23" s="137"/>
    </row>
    <row r="24" spans="1:11" s="82" customFormat="1" ht="120.75" customHeight="1">
      <c r="A24" s="196"/>
      <c r="B24" s="84">
        <v>13</v>
      </c>
      <c r="C24" s="84" t="s">
        <v>321</v>
      </c>
      <c r="D24" s="84">
        <v>8</v>
      </c>
      <c r="E24" s="85">
        <v>10</v>
      </c>
      <c r="F24" s="87">
        <v>0</v>
      </c>
      <c r="G24" s="95">
        <f t="shared" si="0"/>
        <v>0</v>
      </c>
      <c r="H24" s="218">
        <v>0</v>
      </c>
      <c r="I24" s="96"/>
      <c r="J24" s="313"/>
      <c r="K24" s="137"/>
    </row>
    <row r="25" spans="1:11" s="82" customFormat="1" ht="42" customHeight="1">
      <c r="A25" s="196">
        <v>24</v>
      </c>
      <c r="B25" s="84">
        <v>14</v>
      </c>
      <c r="C25" s="84" t="s">
        <v>322</v>
      </c>
      <c r="D25" s="97" t="s">
        <v>17</v>
      </c>
      <c r="E25" s="98">
        <v>15</v>
      </c>
      <c r="F25" s="219">
        <v>0</v>
      </c>
      <c r="G25" s="95">
        <f t="shared" si="0"/>
        <v>0</v>
      </c>
      <c r="H25" s="218">
        <v>0.08</v>
      </c>
      <c r="I25" s="96"/>
      <c r="J25" s="311" t="s">
        <v>323</v>
      </c>
      <c r="K25" s="137"/>
    </row>
    <row r="26" spans="1:11" s="82" customFormat="1" ht="51" customHeight="1">
      <c r="A26" s="196"/>
      <c r="B26" s="84">
        <v>15</v>
      </c>
      <c r="C26" s="84" t="s">
        <v>324</v>
      </c>
      <c r="D26" s="97" t="s">
        <v>17</v>
      </c>
      <c r="E26" s="98">
        <v>4</v>
      </c>
      <c r="F26" s="219">
        <v>0</v>
      </c>
      <c r="G26" s="95">
        <f t="shared" si="0"/>
        <v>0</v>
      </c>
      <c r="H26" s="218">
        <v>0</v>
      </c>
      <c r="I26" s="96"/>
      <c r="J26" s="312"/>
      <c r="K26" s="137"/>
    </row>
    <row r="27" spans="1:11" s="82" customFormat="1" ht="51" customHeight="1">
      <c r="A27" s="196"/>
      <c r="B27" s="84">
        <v>16</v>
      </c>
      <c r="C27" s="84" t="s">
        <v>402</v>
      </c>
      <c r="D27" s="97" t="s">
        <v>17</v>
      </c>
      <c r="E27" s="98">
        <v>1</v>
      </c>
      <c r="F27" s="219">
        <v>0</v>
      </c>
      <c r="G27" s="95">
        <f t="shared" si="0"/>
        <v>0</v>
      </c>
      <c r="H27" s="218">
        <v>0</v>
      </c>
      <c r="I27" s="96"/>
      <c r="J27" s="312"/>
      <c r="K27" s="137"/>
    </row>
    <row r="28" spans="1:11" s="82" customFormat="1" ht="45.75" customHeight="1">
      <c r="A28" s="196"/>
      <c r="B28" s="84">
        <v>17</v>
      </c>
      <c r="C28" s="84" t="s">
        <v>325</v>
      </c>
      <c r="D28" s="97" t="s">
        <v>17</v>
      </c>
      <c r="E28" s="98">
        <v>7</v>
      </c>
      <c r="F28" s="219">
        <v>0</v>
      </c>
      <c r="G28" s="95">
        <f t="shared" si="0"/>
        <v>0</v>
      </c>
      <c r="H28" s="218">
        <v>0.08</v>
      </c>
      <c r="I28" s="96"/>
      <c r="J28" s="312"/>
      <c r="K28" s="137"/>
    </row>
    <row r="29" spans="1:11" s="82" customFormat="1" ht="46.5" customHeight="1">
      <c r="A29" s="196"/>
      <c r="B29" s="84">
        <v>18</v>
      </c>
      <c r="C29" s="84" t="s">
        <v>403</v>
      </c>
      <c r="D29" s="97" t="s">
        <v>17</v>
      </c>
      <c r="E29" s="98">
        <v>2</v>
      </c>
      <c r="F29" s="219">
        <v>0</v>
      </c>
      <c r="G29" s="95">
        <f t="shared" si="0"/>
        <v>0</v>
      </c>
      <c r="H29" s="218">
        <v>0.23</v>
      </c>
      <c r="I29" s="96"/>
      <c r="J29" s="313"/>
      <c r="K29" s="137"/>
    </row>
    <row r="30" spans="1:11" s="82" customFormat="1" ht="46.5" customHeight="1">
      <c r="A30" s="196"/>
      <c r="B30" s="84">
        <v>19</v>
      </c>
      <c r="C30" s="84" t="s">
        <v>404</v>
      </c>
      <c r="D30" s="97" t="s">
        <v>17</v>
      </c>
      <c r="E30" s="98">
        <v>3</v>
      </c>
      <c r="F30" s="219">
        <v>0</v>
      </c>
      <c r="G30" s="95">
        <v>0</v>
      </c>
      <c r="H30" s="218">
        <v>0.23</v>
      </c>
      <c r="I30" s="96"/>
      <c r="J30" s="237"/>
      <c r="K30" s="137"/>
    </row>
    <row r="31" spans="1:11" s="82" customFormat="1" ht="22.5" customHeight="1">
      <c r="A31" s="196"/>
      <c r="B31" s="84">
        <v>20</v>
      </c>
      <c r="C31" s="84" t="s">
        <v>326</v>
      </c>
      <c r="D31" s="97" t="s">
        <v>17</v>
      </c>
      <c r="E31" s="98">
        <v>9</v>
      </c>
      <c r="F31" s="219">
        <v>0</v>
      </c>
      <c r="G31" s="95">
        <f t="shared" si="0"/>
        <v>0</v>
      </c>
      <c r="H31" s="218">
        <v>0</v>
      </c>
      <c r="I31" s="96"/>
      <c r="J31" s="311" t="s">
        <v>309</v>
      </c>
      <c r="K31" s="137"/>
    </row>
    <row r="32" spans="1:11" s="82" customFormat="1" ht="21.75" customHeight="1">
      <c r="A32" s="196"/>
      <c r="B32" s="84">
        <v>21</v>
      </c>
      <c r="C32" s="84" t="s">
        <v>327</v>
      </c>
      <c r="D32" s="97" t="s">
        <v>17</v>
      </c>
      <c r="E32" s="98">
        <v>23</v>
      </c>
      <c r="F32" s="219">
        <v>0</v>
      </c>
      <c r="G32" s="95">
        <f t="shared" si="0"/>
        <v>0</v>
      </c>
      <c r="H32" s="218">
        <v>0.08</v>
      </c>
      <c r="I32" s="96"/>
      <c r="J32" s="312"/>
      <c r="K32" s="137"/>
    </row>
    <row r="33" spans="1:11" s="82" customFormat="1" ht="16.899999999999999" customHeight="1">
      <c r="A33" s="196"/>
      <c r="B33" s="84">
        <v>22</v>
      </c>
      <c r="C33" s="84" t="s">
        <v>328</v>
      </c>
      <c r="D33" s="97" t="s">
        <v>17</v>
      </c>
      <c r="E33" s="98">
        <v>10</v>
      </c>
      <c r="F33" s="219">
        <v>0</v>
      </c>
      <c r="G33" s="95">
        <f t="shared" si="0"/>
        <v>0</v>
      </c>
      <c r="H33" s="218">
        <v>0.08</v>
      </c>
      <c r="I33" s="96"/>
      <c r="J33" s="312"/>
      <c r="K33" s="137"/>
    </row>
    <row r="34" spans="1:11" s="82" customFormat="1" ht="16.899999999999999" customHeight="1">
      <c r="A34" s="196"/>
      <c r="B34" s="84">
        <v>23</v>
      </c>
      <c r="C34" s="84" t="s">
        <v>329</v>
      </c>
      <c r="D34" s="97" t="s">
        <v>17</v>
      </c>
      <c r="E34" s="98">
        <v>15</v>
      </c>
      <c r="F34" s="219">
        <v>0</v>
      </c>
      <c r="G34" s="95">
        <f t="shared" si="0"/>
        <v>0</v>
      </c>
      <c r="H34" s="218">
        <v>0.08</v>
      </c>
      <c r="I34" s="96"/>
      <c r="J34" s="312"/>
      <c r="K34" s="137"/>
    </row>
    <row r="35" spans="1:11" s="82" customFormat="1" ht="16.899999999999999" customHeight="1">
      <c r="A35" s="196"/>
      <c r="B35" s="84">
        <v>24</v>
      </c>
      <c r="C35" s="84" t="s">
        <v>330</v>
      </c>
      <c r="D35" s="97" t="s">
        <v>17</v>
      </c>
      <c r="E35" s="98">
        <v>13</v>
      </c>
      <c r="F35" s="219">
        <v>0</v>
      </c>
      <c r="G35" s="95">
        <f t="shared" si="0"/>
        <v>0</v>
      </c>
      <c r="H35" s="218">
        <v>0.08</v>
      </c>
      <c r="I35" s="96"/>
      <c r="J35" s="312"/>
      <c r="K35" s="137"/>
    </row>
    <row r="36" spans="1:11" s="82" customFormat="1" ht="16.899999999999999" customHeight="1">
      <c r="A36" s="196"/>
      <c r="B36" s="84">
        <v>25</v>
      </c>
      <c r="C36" s="84" t="s">
        <v>331</v>
      </c>
      <c r="D36" s="97" t="s">
        <v>17</v>
      </c>
      <c r="E36" s="98">
        <v>20</v>
      </c>
      <c r="F36" s="219">
        <v>1.1399999999999999</v>
      </c>
      <c r="G36" s="95">
        <v>0</v>
      </c>
      <c r="H36" s="218">
        <v>0.08</v>
      </c>
      <c r="I36" s="96"/>
      <c r="J36" s="312"/>
      <c r="K36" s="137"/>
    </row>
    <row r="37" spans="1:11" s="82" customFormat="1" ht="16.899999999999999" customHeight="1">
      <c r="A37" s="196"/>
      <c r="B37" s="84">
        <v>26</v>
      </c>
      <c r="C37" s="84" t="s">
        <v>332</v>
      </c>
      <c r="D37" s="97" t="s">
        <v>17</v>
      </c>
      <c r="E37" s="98">
        <v>4</v>
      </c>
      <c r="F37" s="219">
        <v>0</v>
      </c>
      <c r="G37" s="95">
        <f t="shared" si="0"/>
        <v>0</v>
      </c>
      <c r="H37" s="218">
        <v>0.23</v>
      </c>
      <c r="I37" s="96"/>
      <c r="J37" s="312"/>
      <c r="K37" s="137"/>
    </row>
    <row r="38" spans="1:11" s="82" customFormat="1" ht="16.899999999999999" customHeight="1">
      <c r="A38" s="196"/>
      <c r="B38" s="84">
        <v>27</v>
      </c>
      <c r="C38" s="84" t="s">
        <v>333</v>
      </c>
      <c r="D38" s="97" t="s">
        <v>17</v>
      </c>
      <c r="E38" s="98">
        <v>29</v>
      </c>
      <c r="F38" s="219">
        <v>0</v>
      </c>
      <c r="G38" s="95">
        <f t="shared" si="0"/>
        <v>0</v>
      </c>
      <c r="H38" s="218">
        <v>0.08</v>
      </c>
      <c r="I38" s="96"/>
      <c r="J38" s="312"/>
      <c r="K38" s="137"/>
    </row>
    <row r="39" spans="1:11" s="82" customFormat="1" ht="16.899999999999999" customHeight="1">
      <c r="A39" s="196"/>
      <c r="B39" s="84">
        <v>28</v>
      </c>
      <c r="C39" s="84" t="s">
        <v>334</v>
      </c>
      <c r="D39" s="97" t="s">
        <v>17</v>
      </c>
      <c r="E39" s="98">
        <v>12</v>
      </c>
      <c r="F39" s="219">
        <v>0</v>
      </c>
      <c r="G39" s="95">
        <f t="shared" si="0"/>
        <v>0</v>
      </c>
      <c r="H39" s="218">
        <v>0.08</v>
      </c>
      <c r="I39" s="96"/>
      <c r="J39" s="312"/>
      <c r="K39" s="137"/>
    </row>
    <row r="40" spans="1:11" s="82" customFormat="1" ht="16.899999999999999" customHeight="1">
      <c r="A40" s="196"/>
      <c r="B40" s="84">
        <v>29</v>
      </c>
      <c r="C40" s="84" t="s">
        <v>335</v>
      </c>
      <c r="D40" s="97" t="s">
        <v>17</v>
      </c>
      <c r="E40" s="98">
        <v>8</v>
      </c>
      <c r="F40" s="219">
        <v>0</v>
      </c>
      <c r="G40" s="95">
        <f t="shared" si="0"/>
        <v>0</v>
      </c>
      <c r="H40" s="218">
        <v>0.08</v>
      </c>
      <c r="I40" s="96"/>
      <c r="J40" s="312"/>
      <c r="K40" s="137"/>
    </row>
    <row r="41" spans="1:11" s="82" customFormat="1" ht="46.5" customHeight="1">
      <c r="A41" s="196"/>
      <c r="B41" s="84">
        <v>30</v>
      </c>
      <c r="C41" s="84" t="s">
        <v>336</v>
      </c>
      <c r="D41" s="97" t="s">
        <v>17</v>
      </c>
      <c r="E41" s="98">
        <v>35</v>
      </c>
      <c r="F41" s="219">
        <v>0</v>
      </c>
      <c r="G41" s="95">
        <f t="shared" si="0"/>
        <v>0</v>
      </c>
      <c r="H41" s="218">
        <v>0.08</v>
      </c>
      <c r="I41" s="96"/>
      <c r="J41" s="312"/>
      <c r="K41" s="137"/>
    </row>
    <row r="42" spans="1:11" s="82" customFormat="1" ht="46.5" customHeight="1">
      <c r="A42" s="196"/>
      <c r="B42" s="84">
        <v>31</v>
      </c>
      <c r="C42" s="84" t="s">
        <v>337</v>
      </c>
      <c r="D42" s="97" t="s">
        <v>17</v>
      </c>
      <c r="E42" s="98">
        <v>24</v>
      </c>
      <c r="F42" s="219">
        <v>0</v>
      </c>
      <c r="G42" s="95">
        <f t="shared" si="0"/>
        <v>0</v>
      </c>
      <c r="H42" s="218">
        <v>0.08</v>
      </c>
      <c r="I42" s="96"/>
      <c r="J42" s="313"/>
      <c r="K42" s="137"/>
    </row>
    <row r="43" spans="1:11" s="82" customFormat="1" ht="120" customHeight="1">
      <c r="A43" s="196"/>
      <c r="B43" s="84">
        <v>32</v>
      </c>
      <c r="C43" s="84" t="s">
        <v>338</v>
      </c>
      <c r="D43" s="97" t="s">
        <v>17</v>
      </c>
      <c r="E43" s="98">
        <v>34</v>
      </c>
      <c r="F43" s="219">
        <v>0</v>
      </c>
      <c r="G43" s="95">
        <f t="shared" si="0"/>
        <v>0</v>
      </c>
      <c r="H43" s="218">
        <v>0.23</v>
      </c>
      <c r="I43" s="96"/>
      <c r="J43" s="311" t="s">
        <v>339</v>
      </c>
      <c r="K43" s="137"/>
    </row>
    <row r="44" spans="1:11" s="82" customFormat="1" ht="89.25" customHeight="1">
      <c r="A44" s="196"/>
      <c r="B44" s="84">
        <v>33</v>
      </c>
      <c r="C44" s="84" t="s">
        <v>340</v>
      </c>
      <c r="D44" s="97" t="s">
        <v>17</v>
      </c>
      <c r="E44" s="98">
        <v>7</v>
      </c>
      <c r="F44" s="219">
        <v>0</v>
      </c>
      <c r="G44" s="95">
        <f t="shared" si="0"/>
        <v>0</v>
      </c>
      <c r="H44" s="218">
        <v>0.23</v>
      </c>
      <c r="I44" s="96"/>
      <c r="J44" s="313"/>
      <c r="K44" s="137"/>
    </row>
    <row r="45" spans="1:11" s="82" customFormat="1" ht="35.25" customHeight="1">
      <c r="A45" s="196"/>
      <c r="B45" s="84">
        <v>34</v>
      </c>
      <c r="C45" s="84" t="s">
        <v>341</v>
      </c>
      <c r="D45" s="97" t="s">
        <v>17</v>
      </c>
      <c r="E45" s="98">
        <v>96</v>
      </c>
      <c r="F45" s="219">
        <v>0</v>
      </c>
      <c r="G45" s="95">
        <f t="shared" si="0"/>
        <v>0</v>
      </c>
      <c r="H45" s="218">
        <v>0.08</v>
      </c>
      <c r="I45" s="96"/>
      <c r="J45" s="311" t="s">
        <v>309</v>
      </c>
      <c r="K45" s="137"/>
    </row>
    <row r="46" spans="1:11" s="82" customFormat="1" ht="37.5" customHeight="1">
      <c r="A46" s="196"/>
      <c r="B46" s="84">
        <v>35</v>
      </c>
      <c r="C46" s="84" t="s">
        <v>342</v>
      </c>
      <c r="D46" s="97" t="s">
        <v>17</v>
      </c>
      <c r="E46" s="98">
        <v>4</v>
      </c>
      <c r="F46" s="219">
        <v>0</v>
      </c>
      <c r="G46" s="95">
        <f t="shared" si="0"/>
        <v>0</v>
      </c>
      <c r="H46" s="218">
        <v>0.08</v>
      </c>
      <c r="I46" s="96"/>
      <c r="J46" s="312"/>
      <c r="K46" s="137"/>
    </row>
    <row r="47" spans="1:11" s="82" customFormat="1" ht="42.75" customHeight="1">
      <c r="A47" s="196"/>
      <c r="B47" s="84">
        <v>36</v>
      </c>
      <c r="C47" s="84" t="s">
        <v>343</v>
      </c>
      <c r="D47" s="97" t="s">
        <v>17</v>
      </c>
      <c r="E47" s="98">
        <v>70</v>
      </c>
      <c r="F47" s="219">
        <v>0</v>
      </c>
      <c r="G47" s="95">
        <f t="shared" si="0"/>
        <v>0</v>
      </c>
      <c r="H47" s="218">
        <v>0.08</v>
      </c>
      <c r="I47" s="96"/>
      <c r="J47" s="312"/>
      <c r="K47" s="137"/>
    </row>
    <row r="48" spans="1:11" s="82" customFormat="1" ht="73.5" customHeight="1">
      <c r="A48" s="196"/>
      <c r="B48" s="84">
        <v>37</v>
      </c>
      <c r="C48" s="84" t="s">
        <v>344</v>
      </c>
      <c r="D48" s="97" t="s">
        <v>17</v>
      </c>
      <c r="E48" s="98">
        <v>7</v>
      </c>
      <c r="F48" s="219">
        <v>0</v>
      </c>
      <c r="G48" s="95">
        <f t="shared" si="0"/>
        <v>0</v>
      </c>
      <c r="H48" s="218">
        <v>0.08</v>
      </c>
      <c r="I48" s="96"/>
      <c r="J48" s="312"/>
      <c r="K48" s="137"/>
    </row>
    <row r="49" spans="1:11" s="82" customFormat="1" ht="48" customHeight="1">
      <c r="A49" s="196"/>
      <c r="B49" s="84">
        <v>38</v>
      </c>
      <c r="C49" s="84" t="s">
        <v>345</v>
      </c>
      <c r="D49" s="97" t="s">
        <v>17</v>
      </c>
      <c r="E49" s="98">
        <v>3</v>
      </c>
      <c r="F49" s="219">
        <v>0.43</v>
      </c>
      <c r="G49" s="95">
        <v>0</v>
      </c>
      <c r="H49" s="218">
        <v>0.08</v>
      </c>
      <c r="I49" s="96"/>
      <c r="J49" s="312"/>
      <c r="K49" s="137"/>
    </row>
    <row r="50" spans="1:11" ht="18.75" customHeight="1">
      <c r="A50" s="196"/>
      <c r="B50" s="303" t="s">
        <v>346</v>
      </c>
      <c r="C50" s="304"/>
      <c r="D50" s="304"/>
      <c r="E50" s="304"/>
      <c r="F50" s="305"/>
      <c r="G50" s="200">
        <f>SUM(G12:G49)</f>
        <v>0</v>
      </c>
      <c r="H50" s="131" t="s">
        <v>36</v>
      </c>
      <c r="I50" s="96"/>
      <c r="J50" s="201"/>
      <c r="K50" s="137" t="s">
        <v>118</v>
      </c>
    </row>
    <row r="51" spans="1:11">
      <c r="A51" s="55"/>
      <c r="B51" s="11"/>
      <c r="C51" s="1"/>
      <c r="D51" s="1"/>
      <c r="E51" s="64"/>
      <c r="F51" s="1"/>
      <c r="G51" s="1"/>
      <c r="H51" s="1"/>
      <c r="I51" s="1"/>
      <c r="J51" s="1"/>
    </row>
    <row r="52" spans="1:11">
      <c r="A52" s="55"/>
      <c r="B52" s="58"/>
      <c r="C52" s="1"/>
      <c r="D52" s="1"/>
      <c r="E52" s="64"/>
      <c r="F52" s="1"/>
      <c r="G52" s="1"/>
      <c r="H52" s="1"/>
      <c r="I52" s="1"/>
      <c r="J52" s="1"/>
    </row>
    <row r="53" spans="1:11">
      <c r="A53" s="55"/>
      <c r="B53" s="58"/>
      <c r="C53" s="1"/>
      <c r="D53" s="1"/>
      <c r="E53" s="64"/>
      <c r="F53" s="1"/>
      <c r="G53" s="1"/>
      <c r="H53" s="1"/>
      <c r="I53" s="54"/>
      <c r="J53" s="1"/>
    </row>
    <row r="54" spans="1:11">
      <c r="B54" s="55"/>
      <c r="C54" s="318" t="s">
        <v>38</v>
      </c>
      <c r="D54" s="318"/>
      <c r="E54" s="318"/>
      <c r="F54" s="318"/>
      <c r="G54" s="9"/>
      <c r="H54" s="9"/>
      <c r="I54" s="9"/>
      <c r="J54" s="9" t="s">
        <v>37</v>
      </c>
    </row>
    <row r="55" spans="1:11">
      <c r="B55" s="11"/>
      <c r="C55" s="9" t="s">
        <v>40</v>
      </c>
      <c r="D55" s="9"/>
      <c r="E55" s="70"/>
      <c r="F55" s="9"/>
      <c r="G55" s="9"/>
      <c r="H55" s="9"/>
      <c r="I55" s="9"/>
      <c r="J55" s="9" t="s">
        <v>39</v>
      </c>
    </row>
    <row r="56" spans="1:11">
      <c r="B56" s="11"/>
      <c r="C56" s="1"/>
      <c r="D56" s="1"/>
      <c r="E56" s="64"/>
      <c r="F56" s="1"/>
      <c r="G56" s="1"/>
      <c r="H56" s="1"/>
      <c r="I56" s="1"/>
      <c r="J56" s="1"/>
    </row>
    <row r="57" spans="1:11">
      <c r="B57" s="59"/>
      <c r="C57" s="60"/>
      <c r="D57" s="60"/>
      <c r="E57" s="73"/>
      <c r="F57" s="60"/>
      <c r="G57" s="60"/>
      <c r="H57" s="60"/>
      <c r="I57" s="60"/>
      <c r="J57" s="60"/>
    </row>
    <row r="58" spans="1:11">
      <c r="B58" s="59"/>
      <c r="C58" s="60"/>
      <c r="D58" s="60"/>
      <c r="E58" s="73"/>
      <c r="F58" s="60"/>
      <c r="G58" s="60"/>
      <c r="H58" s="60"/>
      <c r="I58" s="60"/>
      <c r="J58" s="60"/>
    </row>
    <row r="59" spans="1:11">
      <c r="B59" s="59"/>
      <c r="C59" s="60"/>
      <c r="D59" s="60"/>
      <c r="E59" s="73"/>
      <c r="F59" s="60"/>
      <c r="G59" s="60"/>
      <c r="H59" s="60"/>
      <c r="I59" s="60"/>
      <c r="J59" s="60"/>
    </row>
    <row r="60" spans="1:11">
      <c r="B60" s="59"/>
      <c r="C60" s="60"/>
      <c r="D60" s="60"/>
      <c r="E60" s="73"/>
      <c r="F60" s="60"/>
      <c r="G60" s="60"/>
      <c r="H60" s="60"/>
      <c r="I60" s="60"/>
      <c r="J60" s="60"/>
    </row>
    <row r="61" spans="1:11">
      <c r="B61" s="59"/>
      <c r="C61" s="60"/>
      <c r="D61" s="60"/>
      <c r="E61" s="73"/>
      <c r="F61" s="60"/>
      <c r="G61" s="60"/>
      <c r="H61" s="60"/>
      <c r="I61" s="60"/>
      <c r="J61" s="60"/>
    </row>
    <row r="62" spans="1:11">
      <c r="B62" s="59"/>
      <c r="C62" s="60"/>
      <c r="D62" s="60"/>
      <c r="E62" s="73"/>
      <c r="F62" s="60"/>
      <c r="G62" s="60"/>
      <c r="H62" s="60"/>
      <c r="I62" s="60"/>
      <c r="J62" s="60"/>
    </row>
    <row r="63" spans="1:11">
      <c r="B63" s="59"/>
      <c r="C63" s="60"/>
      <c r="D63" s="60"/>
      <c r="E63" s="73"/>
      <c r="F63" s="60"/>
      <c r="G63" s="60"/>
      <c r="H63" s="60"/>
      <c r="I63" s="60"/>
      <c r="J63" s="60"/>
    </row>
    <row r="64" spans="1:11">
      <c r="B64" s="59"/>
      <c r="C64" s="60"/>
      <c r="D64" s="60"/>
      <c r="E64" s="73"/>
      <c r="F64" s="60"/>
      <c r="G64" s="60"/>
      <c r="H64" s="60"/>
      <c r="I64" s="60"/>
      <c r="J64" s="60"/>
    </row>
    <row r="65" spans="2:10">
      <c r="B65" s="59"/>
      <c r="C65" s="60"/>
      <c r="D65" s="60"/>
      <c r="E65" s="73"/>
      <c r="F65" s="60"/>
      <c r="G65" s="60"/>
      <c r="H65" s="60"/>
      <c r="I65" s="60"/>
      <c r="J65" s="60"/>
    </row>
    <row r="66" spans="2:10">
      <c r="B66" s="59"/>
      <c r="C66" s="60"/>
      <c r="D66" s="60"/>
      <c r="E66" s="73"/>
      <c r="F66" s="60"/>
      <c r="G66" s="60"/>
      <c r="H66" s="60"/>
      <c r="I66" s="60"/>
      <c r="J66" s="60"/>
    </row>
    <row r="67" spans="2:10">
      <c r="B67" s="59"/>
      <c r="C67" s="60"/>
      <c r="D67" s="60"/>
      <c r="E67" s="73"/>
      <c r="F67" s="60"/>
      <c r="G67" s="60"/>
      <c r="H67" s="60"/>
      <c r="I67" s="60"/>
      <c r="J67" s="60"/>
    </row>
    <row r="68" spans="2:10">
      <c r="B68" s="59"/>
      <c r="C68" s="60"/>
      <c r="D68" s="60"/>
      <c r="E68" s="73"/>
      <c r="F68" s="60"/>
      <c r="G68" s="60"/>
      <c r="H68" s="60"/>
      <c r="I68" s="60"/>
      <c r="J68" s="60"/>
    </row>
    <row r="69" spans="2:10">
      <c r="B69" s="59"/>
      <c r="C69" s="60"/>
      <c r="D69" s="60"/>
      <c r="E69" s="73"/>
      <c r="F69" s="60"/>
      <c r="G69" s="60"/>
      <c r="H69" s="60"/>
      <c r="I69" s="60"/>
      <c r="J69" s="60"/>
    </row>
    <row r="70" spans="2:10">
      <c r="B70" s="59"/>
      <c r="C70" s="60"/>
      <c r="D70" s="60"/>
      <c r="E70" s="73"/>
      <c r="F70" s="60"/>
      <c r="G70" s="60"/>
      <c r="H70" s="60"/>
      <c r="I70" s="60"/>
      <c r="J70" s="60"/>
    </row>
    <row r="71" spans="2:10">
      <c r="B71" s="59"/>
      <c r="C71" s="60"/>
      <c r="D71" s="60"/>
      <c r="E71" s="73"/>
      <c r="F71" s="60"/>
      <c r="G71" s="60"/>
      <c r="H71" s="60"/>
      <c r="I71" s="60"/>
      <c r="J71" s="60"/>
    </row>
    <row r="72" spans="2:10">
      <c r="B72" s="59"/>
      <c r="C72" s="60"/>
      <c r="D72" s="60"/>
      <c r="E72" s="73"/>
      <c r="F72" s="60"/>
      <c r="G72" s="60"/>
      <c r="H72" s="60"/>
      <c r="I72" s="60"/>
      <c r="J72" s="60"/>
    </row>
    <row r="73" spans="2:10">
      <c r="B73" s="59"/>
      <c r="C73" s="60"/>
      <c r="D73" s="60"/>
      <c r="E73" s="73"/>
      <c r="F73" s="60"/>
      <c r="G73" s="60"/>
      <c r="H73" s="60"/>
      <c r="I73" s="60"/>
      <c r="J73" s="60"/>
    </row>
    <row r="74" spans="2:10">
      <c r="B74" s="59"/>
      <c r="C74" s="60"/>
      <c r="D74" s="60"/>
      <c r="E74" s="73"/>
      <c r="F74" s="60"/>
      <c r="G74" s="60"/>
      <c r="H74" s="60"/>
      <c r="I74" s="60"/>
      <c r="J74" s="60"/>
    </row>
    <row r="75" spans="2:10">
      <c r="B75" s="59"/>
      <c r="C75" s="60"/>
      <c r="D75" s="60"/>
      <c r="E75" s="73"/>
      <c r="F75" s="60"/>
      <c r="G75" s="60"/>
      <c r="H75" s="60"/>
      <c r="I75" s="60"/>
      <c r="J75" s="60"/>
    </row>
    <row r="76" spans="2:10">
      <c r="B76" s="59"/>
      <c r="C76" s="60"/>
      <c r="D76" s="60"/>
      <c r="E76" s="73"/>
      <c r="F76" s="60"/>
      <c r="G76" s="60"/>
      <c r="H76" s="60"/>
      <c r="I76" s="60"/>
      <c r="J76" s="60"/>
    </row>
    <row r="77" spans="2:10">
      <c r="B77" s="59"/>
      <c r="C77" s="60"/>
      <c r="D77" s="60"/>
      <c r="E77" s="73"/>
      <c r="F77" s="60"/>
      <c r="G77" s="60"/>
      <c r="H77" s="60"/>
      <c r="I77" s="60"/>
      <c r="J77" s="60"/>
    </row>
    <row r="78" spans="2:10">
      <c r="B78" s="59"/>
      <c r="C78" s="60"/>
      <c r="D78" s="60"/>
      <c r="E78" s="73"/>
      <c r="F78" s="60"/>
      <c r="G78" s="60"/>
      <c r="H78" s="60"/>
      <c r="I78" s="60"/>
      <c r="J78" s="60"/>
    </row>
    <row r="79" spans="2:10">
      <c r="B79" s="59"/>
      <c r="C79" s="60"/>
      <c r="D79" s="60"/>
      <c r="E79" s="73"/>
      <c r="F79" s="60"/>
      <c r="G79" s="60"/>
      <c r="H79" s="60"/>
      <c r="I79" s="60"/>
      <c r="J79" s="60"/>
    </row>
    <row r="80" spans="2:10">
      <c r="B80" s="59"/>
      <c r="C80" s="60"/>
      <c r="D80" s="60"/>
      <c r="E80" s="73"/>
      <c r="F80" s="60"/>
      <c r="G80" s="60"/>
      <c r="H80" s="60"/>
      <c r="I80" s="60"/>
      <c r="J80" s="60"/>
    </row>
    <row r="81" spans="2:10">
      <c r="B81" s="59"/>
      <c r="C81" s="60"/>
      <c r="D81" s="60"/>
      <c r="E81" s="73"/>
      <c r="F81" s="60"/>
      <c r="G81" s="60"/>
      <c r="H81" s="60"/>
      <c r="I81" s="60"/>
      <c r="J81" s="60"/>
    </row>
    <row r="82" spans="2:10">
      <c r="B82" s="59"/>
      <c r="C82" s="60"/>
      <c r="D82" s="60"/>
      <c r="E82" s="73"/>
      <c r="F82" s="60"/>
      <c r="G82" s="60"/>
      <c r="H82" s="60"/>
      <c r="I82" s="60"/>
      <c r="J82" s="60"/>
    </row>
    <row r="83" spans="2:10">
      <c r="B83" s="59"/>
      <c r="C83" s="60"/>
      <c r="D83" s="60"/>
      <c r="E83" s="73"/>
      <c r="F83" s="60"/>
      <c r="G83" s="60"/>
      <c r="H83" s="60"/>
      <c r="I83" s="60"/>
      <c r="J83" s="60"/>
    </row>
    <row r="84" spans="2:10">
      <c r="B84" s="59"/>
      <c r="C84" s="60"/>
      <c r="D84" s="60"/>
      <c r="E84" s="73"/>
      <c r="F84" s="60"/>
      <c r="G84" s="60"/>
      <c r="H84" s="60"/>
      <c r="I84" s="60"/>
      <c r="J84" s="60"/>
    </row>
    <row r="85" spans="2:10">
      <c r="B85" s="59"/>
      <c r="C85" s="60"/>
      <c r="D85" s="60"/>
      <c r="E85" s="73"/>
      <c r="F85" s="60"/>
      <c r="G85" s="60"/>
      <c r="H85" s="60"/>
      <c r="I85" s="60"/>
      <c r="J85" s="60"/>
    </row>
    <row r="86" spans="2:10">
      <c r="B86" s="59"/>
      <c r="C86" s="60"/>
      <c r="D86" s="60"/>
      <c r="E86" s="73"/>
      <c r="F86" s="60"/>
      <c r="G86" s="60"/>
      <c r="H86" s="60"/>
      <c r="I86" s="60"/>
      <c r="J86" s="60"/>
    </row>
    <row r="87" spans="2:10">
      <c r="B87" s="59"/>
      <c r="C87" s="60"/>
      <c r="D87" s="60"/>
      <c r="E87" s="73"/>
      <c r="F87" s="60"/>
      <c r="G87" s="60"/>
      <c r="H87" s="60"/>
      <c r="I87" s="60"/>
      <c r="J87" s="60"/>
    </row>
    <row r="88" spans="2:10">
      <c r="B88" s="59"/>
      <c r="C88" s="60"/>
      <c r="D88" s="60"/>
      <c r="E88" s="73"/>
      <c r="F88" s="60"/>
      <c r="G88" s="60"/>
      <c r="H88" s="60"/>
      <c r="I88" s="60"/>
      <c r="J88" s="60"/>
    </row>
    <row r="89" spans="2:10">
      <c r="B89" s="59"/>
      <c r="C89" s="60"/>
      <c r="D89" s="60"/>
      <c r="E89" s="73"/>
      <c r="F89" s="60"/>
      <c r="G89" s="60"/>
      <c r="H89" s="60"/>
      <c r="I89" s="60"/>
      <c r="J89" s="60"/>
    </row>
    <row r="90" spans="2:10">
      <c r="B90" s="59"/>
      <c r="C90" s="60"/>
      <c r="D90" s="60"/>
      <c r="E90" s="73"/>
      <c r="F90" s="60"/>
      <c r="G90" s="60"/>
      <c r="H90" s="60"/>
      <c r="I90" s="60"/>
      <c r="J90" s="60"/>
    </row>
    <row r="91" spans="2:10">
      <c r="B91" s="59"/>
      <c r="C91" s="60"/>
      <c r="D91" s="60"/>
      <c r="E91" s="73"/>
      <c r="F91" s="60"/>
      <c r="G91" s="60"/>
      <c r="H91" s="60"/>
      <c r="I91" s="60"/>
      <c r="J91" s="60"/>
    </row>
    <row r="92" spans="2:10">
      <c r="B92" s="59"/>
      <c r="C92" s="60"/>
      <c r="D92" s="60"/>
      <c r="E92" s="73"/>
      <c r="F92" s="60"/>
      <c r="G92" s="60"/>
      <c r="H92" s="60"/>
      <c r="I92" s="60"/>
      <c r="J92" s="60"/>
    </row>
    <row r="93" spans="2:10">
      <c r="B93" s="59"/>
      <c r="C93" s="60"/>
      <c r="D93" s="60"/>
      <c r="E93" s="73"/>
      <c r="F93" s="60"/>
      <c r="G93" s="60"/>
      <c r="H93" s="60"/>
      <c r="I93" s="60"/>
      <c r="J93" s="60"/>
    </row>
    <row r="94" spans="2:10">
      <c r="B94" s="59"/>
      <c r="C94" s="60"/>
      <c r="D94" s="60"/>
      <c r="E94" s="73"/>
      <c r="F94" s="60"/>
      <c r="G94" s="60"/>
      <c r="H94" s="60"/>
      <c r="I94" s="60"/>
      <c r="J94" s="60"/>
    </row>
    <row r="95" spans="2:10">
      <c r="B95" s="59"/>
      <c r="C95" s="60"/>
      <c r="D95" s="60"/>
      <c r="E95" s="73"/>
      <c r="F95" s="60"/>
      <c r="G95" s="60"/>
      <c r="H95" s="60"/>
      <c r="I95" s="60"/>
      <c r="J95" s="60"/>
    </row>
    <row r="96" spans="2:10">
      <c r="B96" s="59"/>
      <c r="C96" s="60"/>
      <c r="D96" s="60"/>
      <c r="E96" s="73"/>
      <c r="F96" s="60"/>
      <c r="G96" s="60"/>
      <c r="H96" s="60"/>
      <c r="I96" s="60"/>
      <c r="J96" s="60"/>
    </row>
    <row r="97" spans="2:10">
      <c r="B97" s="59"/>
      <c r="C97" s="60"/>
      <c r="D97" s="60"/>
      <c r="E97" s="73"/>
      <c r="F97" s="60"/>
      <c r="G97" s="60"/>
      <c r="H97" s="60"/>
      <c r="I97" s="60"/>
      <c r="J97" s="60"/>
    </row>
    <row r="98" spans="2:10">
      <c r="B98" s="59"/>
      <c r="C98" s="60"/>
      <c r="D98" s="60"/>
      <c r="E98" s="73"/>
      <c r="F98" s="60"/>
      <c r="G98" s="60"/>
      <c r="H98" s="60"/>
      <c r="I98" s="60"/>
      <c r="J98" s="60"/>
    </row>
    <row r="99" spans="2:10">
      <c r="B99" s="59"/>
      <c r="C99" s="60"/>
      <c r="D99" s="60"/>
      <c r="E99" s="73"/>
      <c r="F99" s="60"/>
      <c r="G99" s="60"/>
      <c r="H99" s="60"/>
      <c r="I99" s="60"/>
      <c r="J99" s="60"/>
    </row>
    <row r="100" spans="2:10">
      <c r="B100" s="59"/>
      <c r="C100" s="60"/>
      <c r="D100" s="60"/>
      <c r="E100" s="73"/>
      <c r="F100" s="60"/>
      <c r="G100" s="60"/>
      <c r="H100" s="60"/>
      <c r="I100" s="60"/>
      <c r="J100" s="60"/>
    </row>
    <row r="101" spans="2:10">
      <c r="B101" s="59"/>
      <c r="C101" s="60"/>
      <c r="D101" s="60"/>
      <c r="E101" s="73"/>
      <c r="F101" s="60"/>
      <c r="G101" s="60"/>
      <c r="H101" s="60"/>
      <c r="I101" s="60"/>
      <c r="J101" s="60"/>
    </row>
    <row r="102" spans="2:10">
      <c r="B102" s="59"/>
      <c r="C102" s="60"/>
      <c r="D102" s="60"/>
      <c r="E102" s="73"/>
      <c r="F102" s="60"/>
      <c r="G102" s="60"/>
      <c r="H102" s="60"/>
      <c r="I102" s="60"/>
      <c r="J102" s="60"/>
    </row>
    <row r="103" spans="2:10">
      <c r="B103" s="59"/>
      <c r="C103" s="60"/>
      <c r="D103" s="60"/>
      <c r="E103" s="73"/>
      <c r="F103" s="60"/>
      <c r="G103" s="60"/>
      <c r="H103" s="60"/>
      <c r="I103" s="60"/>
      <c r="J103" s="60"/>
    </row>
    <row r="104" spans="2:10">
      <c r="B104" s="59"/>
      <c r="C104" s="60"/>
      <c r="D104" s="60"/>
      <c r="E104" s="73"/>
      <c r="F104" s="60"/>
      <c r="G104" s="60"/>
      <c r="H104" s="60"/>
      <c r="I104" s="60"/>
      <c r="J104" s="60"/>
    </row>
    <row r="105" spans="2:10">
      <c r="B105" s="59"/>
      <c r="C105" s="60"/>
      <c r="D105" s="60"/>
      <c r="E105" s="73"/>
      <c r="F105" s="60"/>
      <c r="G105" s="60"/>
      <c r="H105" s="60"/>
      <c r="I105" s="60"/>
      <c r="J105" s="60"/>
    </row>
    <row r="106" spans="2:10">
      <c r="B106" s="59"/>
      <c r="C106" s="60"/>
      <c r="D106" s="60"/>
      <c r="E106" s="73"/>
      <c r="F106" s="60"/>
      <c r="G106" s="60"/>
      <c r="H106" s="60"/>
      <c r="I106" s="60"/>
      <c r="J106" s="60"/>
    </row>
    <row r="107" spans="2:10">
      <c r="B107" s="59"/>
      <c r="C107" s="60"/>
      <c r="D107" s="60"/>
      <c r="E107" s="73"/>
      <c r="F107" s="60"/>
      <c r="G107" s="60"/>
      <c r="H107" s="60"/>
      <c r="I107" s="60"/>
      <c r="J107" s="60"/>
    </row>
    <row r="108" spans="2:10">
      <c r="B108" s="59"/>
      <c r="C108" s="60"/>
      <c r="D108" s="60"/>
      <c r="E108" s="73"/>
      <c r="F108" s="60"/>
      <c r="G108" s="60"/>
      <c r="H108" s="60"/>
      <c r="I108" s="60"/>
      <c r="J108" s="60"/>
    </row>
    <row r="109" spans="2:10">
      <c r="B109" s="59"/>
      <c r="C109" s="60"/>
      <c r="D109" s="60"/>
      <c r="E109" s="73"/>
      <c r="F109" s="60"/>
      <c r="G109" s="60"/>
      <c r="H109" s="60"/>
      <c r="I109" s="60"/>
      <c r="J109" s="60"/>
    </row>
    <row r="110" spans="2:10">
      <c r="B110" s="59"/>
      <c r="C110" s="60"/>
      <c r="D110" s="60"/>
      <c r="E110" s="73"/>
      <c r="F110" s="60"/>
      <c r="G110" s="60"/>
      <c r="H110" s="60"/>
      <c r="I110" s="60"/>
      <c r="J110" s="60"/>
    </row>
    <row r="111" spans="2:10">
      <c r="B111" s="59"/>
      <c r="C111" s="60"/>
      <c r="D111" s="60"/>
      <c r="E111" s="73"/>
      <c r="F111" s="60"/>
      <c r="G111" s="60"/>
      <c r="H111" s="60"/>
      <c r="I111" s="60"/>
      <c r="J111" s="60"/>
    </row>
  </sheetData>
  <mergeCells count="13">
    <mergeCell ref="J25:J29"/>
    <mergeCell ref="C54:F54"/>
    <mergeCell ref="C4:J4"/>
    <mergeCell ref="C7:G7"/>
    <mergeCell ref="H7:J7"/>
    <mergeCell ref="H8:I8"/>
    <mergeCell ref="J43:J44"/>
    <mergeCell ref="J12:J14"/>
    <mergeCell ref="J16:J21"/>
    <mergeCell ref="J23:J24"/>
    <mergeCell ref="J45:J49"/>
    <mergeCell ref="B50:F50"/>
    <mergeCell ref="J31:J4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21"/>
  <sheetViews>
    <sheetView tabSelected="1" topLeftCell="A37" workbookViewId="0">
      <selection activeCell="I41" sqref="I41"/>
    </sheetView>
  </sheetViews>
  <sheetFormatPr defaultColWidth="9.1796875" defaultRowHeight="14.5"/>
  <cols>
    <col min="1" max="1" width="1.26953125" customWidth="1"/>
    <col min="2" max="2" width="3.1796875" style="62" customWidth="1"/>
    <col min="3" max="3" width="21" bestFit="1" customWidth="1"/>
    <col min="4" max="4" width="11" customWidth="1"/>
    <col min="5" max="5" width="5.7265625" style="71" bestFit="1" customWidth="1"/>
    <col min="6" max="6" width="9.1796875" style="43" customWidth="1"/>
    <col min="7" max="7" width="12.54296875" style="6" customWidth="1"/>
    <col min="8" max="8" width="8" customWidth="1"/>
    <col min="9" max="9" width="14.453125" style="79" customWidth="1"/>
    <col min="10" max="10" width="101.453125" customWidth="1"/>
    <col min="11" max="1023" width="10.26953125" customWidth="1"/>
    <col min="1024" max="1024" width="12.54296875" customWidth="1"/>
  </cols>
  <sheetData>
    <row r="1" spans="1:10">
      <c r="A1" s="55"/>
      <c r="B1" s="1"/>
      <c r="C1" s="1"/>
      <c r="D1" s="1"/>
      <c r="E1" s="64"/>
      <c r="F1" s="88"/>
      <c r="G1" s="45"/>
      <c r="H1" s="1"/>
      <c r="I1" s="75"/>
      <c r="J1" s="1"/>
    </row>
    <row r="2" spans="1:10">
      <c r="A2" s="55"/>
      <c r="B2" s="1"/>
      <c r="C2" s="1"/>
      <c r="D2" s="1"/>
      <c r="E2" s="64"/>
      <c r="F2" s="88"/>
      <c r="G2" s="45"/>
      <c r="H2" s="1"/>
      <c r="I2" s="75"/>
      <c r="J2" s="16" t="s">
        <v>416</v>
      </c>
    </row>
    <row r="3" spans="1:10">
      <c r="A3" s="55"/>
      <c r="B3" s="1"/>
      <c r="C3" s="1"/>
      <c r="D3" s="1"/>
      <c r="E3" s="64"/>
      <c r="F3" s="88"/>
      <c r="G3" s="45"/>
      <c r="H3" s="1"/>
      <c r="I3" s="75"/>
      <c r="J3" s="16" t="s">
        <v>0</v>
      </c>
    </row>
    <row r="4" spans="1:10">
      <c r="A4" s="55"/>
      <c r="B4" s="1"/>
      <c r="C4" s="1"/>
      <c r="D4" s="1"/>
      <c r="E4" s="64"/>
      <c r="F4" s="88"/>
      <c r="G4" s="45"/>
      <c r="H4" s="1"/>
      <c r="I4" s="75"/>
      <c r="J4" s="1"/>
    </row>
    <row r="5" spans="1:10">
      <c r="A5" s="55"/>
      <c r="B5" s="307" t="s">
        <v>41</v>
      </c>
      <c r="C5" s="307"/>
      <c r="D5" s="307"/>
      <c r="E5" s="307"/>
      <c r="F5" s="307"/>
      <c r="G5" s="307"/>
      <c r="H5" s="307"/>
      <c r="I5" s="204"/>
      <c r="J5" s="154"/>
    </row>
    <row r="6" spans="1:10">
      <c r="A6" s="55"/>
      <c r="B6" s="134" t="s">
        <v>347</v>
      </c>
      <c r="C6" s="134"/>
      <c r="D6" s="134"/>
      <c r="E6" s="134"/>
      <c r="F6" s="202"/>
      <c r="G6" s="161"/>
      <c r="H6" s="154"/>
      <c r="I6" s="204"/>
      <c r="J6" s="154"/>
    </row>
    <row r="7" spans="1:10">
      <c r="A7" s="55"/>
      <c r="B7" s="205"/>
      <c r="C7" s="137"/>
      <c r="D7" s="137"/>
      <c r="E7" s="165"/>
      <c r="F7" s="202"/>
      <c r="G7" s="203"/>
      <c r="H7" s="154"/>
      <c r="I7" s="204"/>
      <c r="J7" s="124" t="s">
        <v>3</v>
      </c>
    </row>
    <row r="8" spans="1:10">
      <c r="A8" s="55"/>
      <c r="B8" s="359" t="s">
        <v>4</v>
      </c>
      <c r="C8" s="359" t="s">
        <v>5</v>
      </c>
      <c r="D8" s="359" t="s">
        <v>6</v>
      </c>
      <c r="E8" s="360" t="s">
        <v>7</v>
      </c>
      <c r="F8" s="206" t="s">
        <v>8</v>
      </c>
      <c r="G8" s="361" t="s">
        <v>9</v>
      </c>
      <c r="H8" s="185" t="s">
        <v>10</v>
      </c>
      <c r="I8" s="207" t="s">
        <v>11</v>
      </c>
      <c r="J8" s="359" t="s">
        <v>12</v>
      </c>
    </row>
    <row r="9" spans="1:10">
      <c r="A9" s="55"/>
      <c r="B9" s="359"/>
      <c r="C9" s="359"/>
      <c r="D9" s="359"/>
      <c r="E9" s="360"/>
      <c r="F9" s="208" t="s">
        <v>13</v>
      </c>
      <c r="G9" s="361"/>
      <c r="H9" s="187" t="s">
        <v>14</v>
      </c>
      <c r="I9" s="209" t="s">
        <v>15</v>
      </c>
      <c r="J9" s="359"/>
    </row>
    <row r="10" spans="1:10" s="82" customFormat="1" ht="48">
      <c r="A10" s="117"/>
      <c r="B10" s="105">
        <v>1</v>
      </c>
      <c r="C10" s="298" t="s">
        <v>348</v>
      </c>
      <c r="D10" s="96" t="s">
        <v>17</v>
      </c>
      <c r="E10" s="299">
        <v>42</v>
      </c>
      <c r="F10" s="99">
        <v>0</v>
      </c>
      <c r="G10" s="106">
        <f>E10*F10</f>
        <v>0</v>
      </c>
      <c r="H10" s="218">
        <v>0</v>
      </c>
      <c r="I10" s="107"/>
      <c r="J10" s="311" t="s">
        <v>349</v>
      </c>
    </row>
    <row r="11" spans="1:10" s="82" customFormat="1" ht="36">
      <c r="A11" s="117"/>
      <c r="B11" s="105">
        <v>2</v>
      </c>
      <c r="C11" s="300" t="s">
        <v>350</v>
      </c>
      <c r="D11" s="96" t="s">
        <v>17</v>
      </c>
      <c r="E11" s="299">
        <v>48</v>
      </c>
      <c r="F11" s="99">
        <v>0</v>
      </c>
      <c r="G11" s="106">
        <f t="shared" ref="G11:G40" si="0">E11*F11</f>
        <v>0</v>
      </c>
      <c r="H11" s="218">
        <v>0.23</v>
      </c>
      <c r="I11" s="107"/>
      <c r="J11" s="312"/>
    </row>
    <row r="12" spans="1:10" s="82" customFormat="1" ht="60">
      <c r="A12" s="117"/>
      <c r="B12" s="105">
        <v>3</v>
      </c>
      <c r="C12" s="300" t="s">
        <v>351</v>
      </c>
      <c r="D12" s="96" t="s">
        <v>17</v>
      </c>
      <c r="E12" s="299">
        <v>60</v>
      </c>
      <c r="F12" s="99">
        <v>0</v>
      </c>
      <c r="G12" s="106">
        <f t="shared" si="0"/>
        <v>0</v>
      </c>
      <c r="H12" s="218">
        <v>0</v>
      </c>
      <c r="I12" s="107"/>
      <c r="J12" s="312"/>
    </row>
    <row r="13" spans="1:10" s="82" customFormat="1" ht="48">
      <c r="A13" s="117"/>
      <c r="B13" s="105">
        <v>4</v>
      </c>
      <c r="C13" s="102" t="s">
        <v>352</v>
      </c>
      <c r="D13" s="96" t="s">
        <v>17</v>
      </c>
      <c r="E13" s="299">
        <v>101</v>
      </c>
      <c r="F13" s="99">
        <v>0</v>
      </c>
      <c r="G13" s="106">
        <f t="shared" si="0"/>
        <v>0</v>
      </c>
      <c r="H13" s="218">
        <v>0</v>
      </c>
      <c r="I13" s="107"/>
      <c r="J13" s="312"/>
    </row>
    <row r="14" spans="1:10" s="82" customFormat="1" ht="48">
      <c r="A14" s="117"/>
      <c r="B14" s="105">
        <v>5</v>
      </c>
      <c r="C14" s="102" t="s">
        <v>353</v>
      </c>
      <c r="D14" s="84" t="s">
        <v>17</v>
      </c>
      <c r="E14" s="85">
        <v>90</v>
      </c>
      <c r="F14" s="99">
        <v>0</v>
      </c>
      <c r="G14" s="106">
        <f t="shared" si="0"/>
        <v>0</v>
      </c>
      <c r="H14" s="218">
        <v>0</v>
      </c>
      <c r="I14" s="107"/>
      <c r="J14" s="312"/>
    </row>
    <row r="15" spans="1:10" s="82" customFormat="1" ht="45.75" customHeight="1">
      <c r="A15" s="117"/>
      <c r="B15" s="105">
        <v>6</v>
      </c>
      <c r="C15" s="103" t="s">
        <v>354</v>
      </c>
      <c r="D15" s="84" t="s">
        <v>17</v>
      </c>
      <c r="E15" s="85">
        <v>24</v>
      </c>
      <c r="F15" s="99">
        <v>0</v>
      </c>
      <c r="G15" s="106">
        <f t="shared" si="0"/>
        <v>0</v>
      </c>
      <c r="H15" s="218">
        <v>0</v>
      </c>
      <c r="I15" s="107"/>
      <c r="J15" s="312"/>
    </row>
    <row r="16" spans="1:10" s="82" customFormat="1" ht="48">
      <c r="A16" s="117"/>
      <c r="B16" s="105">
        <v>7</v>
      </c>
      <c r="C16" s="103" t="s">
        <v>355</v>
      </c>
      <c r="D16" s="84" t="s">
        <v>17</v>
      </c>
      <c r="E16" s="85">
        <v>72</v>
      </c>
      <c r="F16" s="99">
        <v>0</v>
      </c>
      <c r="G16" s="106">
        <f t="shared" si="0"/>
        <v>0</v>
      </c>
      <c r="H16" s="218">
        <v>0</v>
      </c>
      <c r="I16" s="107"/>
      <c r="J16" s="312"/>
    </row>
    <row r="17" spans="1:10" s="82" customFormat="1" ht="36">
      <c r="A17" s="117"/>
      <c r="B17" s="105">
        <v>8</v>
      </c>
      <c r="C17" s="103" t="s">
        <v>356</v>
      </c>
      <c r="D17" s="84" t="s">
        <v>17</v>
      </c>
      <c r="E17" s="85">
        <v>1120</v>
      </c>
      <c r="F17" s="99">
        <v>0</v>
      </c>
      <c r="G17" s="106">
        <f t="shared" si="0"/>
        <v>0</v>
      </c>
      <c r="H17" s="218">
        <v>0.23</v>
      </c>
      <c r="I17" s="107"/>
      <c r="J17" s="313"/>
    </row>
    <row r="18" spans="1:10" s="82" customFormat="1" ht="166.5" customHeight="1">
      <c r="A18" s="117"/>
      <c r="B18" s="105">
        <v>9</v>
      </c>
      <c r="C18" s="103" t="s">
        <v>357</v>
      </c>
      <c r="D18" s="84" t="s">
        <v>17</v>
      </c>
      <c r="E18" s="85">
        <v>113</v>
      </c>
      <c r="F18" s="99">
        <v>0</v>
      </c>
      <c r="G18" s="106">
        <f t="shared" si="0"/>
        <v>0</v>
      </c>
      <c r="H18" s="218">
        <v>0</v>
      </c>
      <c r="I18" s="107"/>
      <c r="J18" s="83" t="s">
        <v>319</v>
      </c>
    </row>
    <row r="19" spans="1:10" s="82" customFormat="1" ht="72.75" customHeight="1">
      <c r="A19" s="117"/>
      <c r="B19" s="105">
        <v>10</v>
      </c>
      <c r="C19" s="103" t="s">
        <v>358</v>
      </c>
      <c r="D19" s="84" t="s">
        <v>86</v>
      </c>
      <c r="E19" s="85">
        <v>28</v>
      </c>
      <c r="F19" s="99">
        <v>0</v>
      </c>
      <c r="G19" s="106">
        <f t="shared" si="0"/>
        <v>0</v>
      </c>
      <c r="H19" s="218">
        <v>0</v>
      </c>
      <c r="I19" s="107"/>
      <c r="J19" s="311" t="s">
        <v>359</v>
      </c>
    </row>
    <row r="20" spans="1:10" s="82" customFormat="1" ht="52.5" customHeight="1">
      <c r="A20" s="117"/>
      <c r="B20" s="105">
        <v>11</v>
      </c>
      <c r="C20" s="103" t="s">
        <v>360</v>
      </c>
      <c r="D20" s="84" t="s">
        <v>17</v>
      </c>
      <c r="E20" s="85">
        <v>2</v>
      </c>
      <c r="F20" s="99">
        <v>0</v>
      </c>
      <c r="G20" s="106">
        <f t="shared" si="0"/>
        <v>0</v>
      </c>
      <c r="H20" s="218">
        <v>0.05</v>
      </c>
      <c r="I20" s="107"/>
      <c r="J20" s="313"/>
    </row>
    <row r="21" spans="1:10" s="82" customFormat="1" ht="124.5" customHeight="1">
      <c r="A21" s="117"/>
      <c r="B21" s="105">
        <v>12</v>
      </c>
      <c r="C21" s="103" t="s">
        <v>361</v>
      </c>
      <c r="D21" s="84" t="s">
        <v>17</v>
      </c>
      <c r="E21" s="85">
        <v>32</v>
      </c>
      <c r="F21" s="99">
        <v>0</v>
      </c>
      <c r="G21" s="106">
        <f t="shared" si="0"/>
        <v>0</v>
      </c>
      <c r="H21" s="218">
        <v>0</v>
      </c>
      <c r="I21" s="107"/>
      <c r="J21" s="236" t="s">
        <v>359</v>
      </c>
    </row>
    <row r="22" spans="1:10" s="82" customFormat="1" ht="57" customHeight="1">
      <c r="A22" s="117"/>
      <c r="B22" s="105">
        <v>13</v>
      </c>
      <c r="C22" s="103" t="s">
        <v>362</v>
      </c>
      <c r="D22" s="84" t="s">
        <v>31</v>
      </c>
      <c r="E22" s="85">
        <v>7.3</v>
      </c>
      <c r="F22" s="99">
        <v>0</v>
      </c>
      <c r="G22" s="106">
        <f t="shared" si="0"/>
        <v>0</v>
      </c>
      <c r="H22" s="218">
        <v>0.23</v>
      </c>
      <c r="I22" s="107"/>
      <c r="J22" s="311" t="s">
        <v>359</v>
      </c>
    </row>
    <row r="23" spans="1:10" s="82" customFormat="1">
      <c r="A23" s="117"/>
      <c r="B23" s="105">
        <v>14</v>
      </c>
      <c r="C23" s="103" t="s">
        <v>363</v>
      </c>
      <c r="D23" s="84" t="s">
        <v>31</v>
      </c>
      <c r="E23" s="85">
        <v>6.1</v>
      </c>
      <c r="F23" s="99">
        <v>0</v>
      </c>
      <c r="G23" s="106">
        <f t="shared" si="0"/>
        <v>0</v>
      </c>
      <c r="H23" s="218">
        <v>0.23</v>
      </c>
      <c r="I23" s="107"/>
      <c r="J23" s="312"/>
    </row>
    <row r="24" spans="1:10" s="82" customFormat="1">
      <c r="A24" s="117"/>
      <c r="B24" s="105">
        <v>15</v>
      </c>
      <c r="C24" s="103" t="s">
        <v>364</v>
      </c>
      <c r="D24" s="84" t="s">
        <v>31</v>
      </c>
      <c r="E24" s="85">
        <v>14</v>
      </c>
      <c r="F24" s="99">
        <v>0</v>
      </c>
      <c r="G24" s="106">
        <f t="shared" si="0"/>
        <v>0</v>
      </c>
      <c r="H24" s="218">
        <v>0.23</v>
      </c>
      <c r="I24" s="107"/>
      <c r="J24" s="312"/>
    </row>
    <row r="25" spans="1:10" s="82" customFormat="1" ht="33.75" customHeight="1">
      <c r="A25" s="117"/>
      <c r="B25" s="105">
        <v>16</v>
      </c>
      <c r="C25" s="103" t="s">
        <v>365</v>
      </c>
      <c r="D25" s="84" t="s">
        <v>17</v>
      </c>
      <c r="E25" s="85">
        <v>8</v>
      </c>
      <c r="F25" s="99">
        <v>0</v>
      </c>
      <c r="G25" s="106">
        <f t="shared" si="0"/>
        <v>0</v>
      </c>
      <c r="H25" s="218">
        <v>0.23</v>
      </c>
      <c r="I25" s="107"/>
      <c r="J25" s="313"/>
    </row>
    <row r="26" spans="1:10" s="82" customFormat="1" ht="156">
      <c r="A26" s="117"/>
      <c r="B26" s="105">
        <v>17</v>
      </c>
      <c r="C26" s="102" t="s">
        <v>366</v>
      </c>
      <c r="D26" s="84" t="s">
        <v>17</v>
      </c>
      <c r="E26" s="85">
        <v>4</v>
      </c>
      <c r="F26" s="99">
        <v>0</v>
      </c>
      <c r="G26" s="106">
        <f t="shared" si="0"/>
        <v>0</v>
      </c>
      <c r="H26" s="218">
        <v>0.08</v>
      </c>
      <c r="I26" s="107"/>
      <c r="J26" s="83" t="s">
        <v>319</v>
      </c>
    </row>
    <row r="27" spans="1:10" s="82" customFormat="1" ht="54.75" customHeight="1">
      <c r="A27" s="117"/>
      <c r="B27" s="105">
        <v>18</v>
      </c>
      <c r="C27" s="103" t="s">
        <v>367</v>
      </c>
      <c r="D27" s="84" t="s">
        <v>17</v>
      </c>
      <c r="E27" s="85">
        <v>29</v>
      </c>
      <c r="F27" s="99">
        <v>0</v>
      </c>
      <c r="G27" s="106">
        <f t="shared" si="0"/>
        <v>0</v>
      </c>
      <c r="H27" s="218">
        <v>0.08</v>
      </c>
      <c r="I27" s="107"/>
      <c r="J27" s="311" t="s">
        <v>368</v>
      </c>
    </row>
    <row r="28" spans="1:10" s="82" customFormat="1" ht="56.25" customHeight="1">
      <c r="A28" s="117"/>
      <c r="B28" s="105">
        <v>19</v>
      </c>
      <c r="C28" s="103" t="s">
        <v>369</v>
      </c>
      <c r="D28" s="84" t="s">
        <v>17</v>
      </c>
      <c r="E28" s="85">
        <v>21</v>
      </c>
      <c r="F28" s="99">
        <v>0</v>
      </c>
      <c r="G28" s="106">
        <f t="shared" si="0"/>
        <v>0</v>
      </c>
      <c r="H28" s="218">
        <v>0.23</v>
      </c>
      <c r="I28" s="107"/>
      <c r="J28" s="312"/>
    </row>
    <row r="29" spans="1:10" s="82" customFormat="1" ht="24">
      <c r="A29" s="117"/>
      <c r="B29" s="105">
        <v>20</v>
      </c>
      <c r="C29" s="103" t="s">
        <v>370</v>
      </c>
      <c r="D29" s="84" t="s">
        <v>17</v>
      </c>
      <c r="E29" s="85">
        <v>13</v>
      </c>
      <c r="F29" s="99">
        <v>0</v>
      </c>
      <c r="G29" s="106">
        <f t="shared" si="0"/>
        <v>0</v>
      </c>
      <c r="H29" s="218">
        <v>0.08</v>
      </c>
      <c r="I29" s="107"/>
      <c r="J29" s="312"/>
    </row>
    <row r="30" spans="1:10" s="82" customFormat="1">
      <c r="A30" s="117"/>
      <c r="B30" s="105">
        <v>21</v>
      </c>
      <c r="C30" s="103" t="s">
        <v>371</v>
      </c>
      <c r="D30" s="84" t="s">
        <v>17</v>
      </c>
      <c r="E30" s="85">
        <v>6</v>
      </c>
      <c r="F30" s="99">
        <v>0</v>
      </c>
      <c r="G30" s="106">
        <f t="shared" si="0"/>
        <v>0</v>
      </c>
      <c r="H30" s="218">
        <v>0.23</v>
      </c>
      <c r="I30" s="107"/>
      <c r="J30" s="312"/>
    </row>
    <row r="31" spans="1:10" s="82" customFormat="1">
      <c r="A31" s="117"/>
      <c r="B31" s="105">
        <v>22</v>
      </c>
      <c r="C31" s="103" t="s">
        <v>372</v>
      </c>
      <c r="D31" s="84" t="s">
        <v>17</v>
      </c>
      <c r="E31" s="85">
        <v>10</v>
      </c>
      <c r="F31" s="99">
        <v>0</v>
      </c>
      <c r="G31" s="106">
        <f t="shared" si="0"/>
        <v>0</v>
      </c>
      <c r="H31" s="218">
        <v>0.23</v>
      </c>
      <c r="I31" s="107"/>
      <c r="J31" s="312"/>
    </row>
    <row r="32" spans="1:10" s="82" customFormat="1" ht="24">
      <c r="A32" s="117"/>
      <c r="B32" s="105">
        <v>23</v>
      </c>
      <c r="C32" s="103" t="s">
        <v>373</v>
      </c>
      <c r="D32" s="84" t="s">
        <v>17</v>
      </c>
      <c r="E32" s="85">
        <v>5</v>
      </c>
      <c r="F32" s="99">
        <v>0</v>
      </c>
      <c r="G32" s="106">
        <f t="shared" si="0"/>
        <v>0</v>
      </c>
      <c r="H32" s="218">
        <v>0.23</v>
      </c>
      <c r="I32" s="107"/>
      <c r="J32" s="312"/>
    </row>
    <row r="33" spans="1:10" s="82" customFormat="1" ht="120">
      <c r="A33" s="117"/>
      <c r="B33" s="105">
        <v>24</v>
      </c>
      <c r="C33" s="103" t="s">
        <v>374</v>
      </c>
      <c r="D33" s="84" t="s">
        <v>17</v>
      </c>
      <c r="E33" s="85">
        <v>130</v>
      </c>
      <c r="F33" s="99">
        <v>0</v>
      </c>
      <c r="G33" s="106">
        <f t="shared" si="0"/>
        <v>0</v>
      </c>
      <c r="H33" s="218">
        <v>0</v>
      </c>
      <c r="I33" s="107"/>
      <c r="J33" s="236" t="s">
        <v>359</v>
      </c>
    </row>
    <row r="34" spans="1:10" s="82" customFormat="1" ht="156">
      <c r="A34" s="117"/>
      <c r="B34" s="105">
        <v>25</v>
      </c>
      <c r="C34" s="103" t="s">
        <v>375</v>
      </c>
      <c r="D34" s="84" t="s">
        <v>17</v>
      </c>
      <c r="E34" s="85">
        <v>101</v>
      </c>
      <c r="F34" s="99">
        <v>0</v>
      </c>
      <c r="G34" s="106">
        <f t="shared" si="0"/>
        <v>0</v>
      </c>
      <c r="H34" s="218">
        <v>0</v>
      </c>
      <c r="I34" s="107"/>
      <c r="J34" s="83" t="s">
        <v>319</v>
      </c>
    </row>
    <row r="35" spans="1:10" s="82" customFormat="1">
      <c r="A35" s="117"/>
      <c r="B35" s="105">
        <v>26</v>
      </c>
      <c r="C35" s="83" t="s">
        <v>376</v>
      </c>
      <c r="D35" s="84" t="s">
        <v>17</v>
      </c>
      <c r="E35" s="85">
        <v>7</v>
      </c>
      <c r="F35" s="99">
        <v>0</v>
      </c>
      <c r="G35" s="106">
        <f t="shared" si="0"/>
        <v>0</v>
      </c>
      <c r="H35" s="218">
        <v>0</v>
      </c>
      <c r="I35" s="107"/>
      <c r="J35" s="311" t="s">
        <v>359</v>
      </c>
    </row>
    <row r="36" spans="1:10" s="82" customFormat="1">
      <c r="A36" s="117"/>
      <c r="B36" s="105">
        <v>27</v>
      </c>
      <c r="C36" s="83" t="s">
        <v>377</v>
      </c>
      <c r="D36" s="84" t="s">
        <v>17</v>
      </c>
      <c r="E36" s="85">
        <v>2</v>
      </c>
      <c r="F36" s="99">
        <v>0</v>
      </c>
      <c r="G36" s="106">
        <f t="shared" si="0"/>
        <v>0</v>
      </c>
      <c r="H36" s="218">
        <v>0</v>
      </c>
      <c r="I36" s="107"/>
      <c r="J36" s="312"/>
    </row>
    <row r="37" spans="1:10" s="82" customFormat="1" ht="15" customHeight="1">
      <c r="A37" s="117"/>
      <c r="B37" s="105">
        <v>28</v>
      </c>
      <c r="C37" s="83" t="s">
        <v>378</v>
      </c>
      <c r="D37" s="84" t="s">
        <v>17</v>
      </c>
      <c r="E37" s="85">
        <v>22</v>
      </c>
      <c r="F37" s="99">
        <v>0</v>
      </c>
      <c r="G37" s="106">
        <f t="shared" si="0"/>
        <v>0</v>
      </c>
      <c r="H37" s="218">
        <v>0</v>
      </c>
      <c r="I37" s="107"/>
      <c r="J37" s="312"/>
    </row>
    <row r="38" spans="1:10" s="82" customFormat="1">
      <c r="A38" s="117"/>
      <c r="B38" s="105">
        <v>29</v>
      </c>
      <c r="C38" s="236" t="s">
        <v>379</v>
      </c>
      <c r="D38" s="239" t="s">
        <v>17</v>
      </c>
      <c r="E38" s="210">
        <v>1</v>
      </c>
      <c r="F38" s="220">
        <v>0</v>
      </c>
      <c r="G38" s="106">
        <f t="shared" si="0"/>
        <v>0</v>
      </c>
      <c r="H38" s="218">
        <v>0</v>
      </c>
      <c r="I38" s="107"/>
      <c r="J38" s="312"/>
    </row>
    <row r="39" spans="1:10" s="82" customFormat="1" ht="24">
      <c r="A39" s="117"/>
      <c r="B39" s="105">
        <v>30</v>
      </c>
      <c r="C39" s="236" t="s">
        <v>380</v>
      </c>
      <c r="D39" s="239" t="s">
        <v>17</v>
      </c>
      <c r="E39" s="210">
        <v>52</v>
      </c>
      <c r="F39" s="220">
        <v>0</v>
      </c>
      <c r="G39" s="106">
        <f t="shared" si="0"/>
        <v>0</v>
      </c>
      <c r="H39" s="218">
        <v>0.08</v>
      </c>
      <c r="I39" s="107"/>
      <c r="J39" s="312"/>
    </row>
    <row r="40" spans="1:10" s="82" customFormat="1" ht="114" customHeight="1">
      <c r="A40" s="117"/>
      <c r="B40" s="105">
        <v>31</v>
      </c>
      <c r="C40" s="236" t="s">
        <v>381</v>
      </c>
      <c r="D40" s="239" t="s">
        <v>17</v>
      </c>
      <c r="E40" s="210">
        <v>2</v>
      </c>
      <c r="F40" s="220">
        <v>0</v>
      </c>
      <c r="G40" s="301">
        <f t="shared" si="0"/>
        <v>0</v>
      </c>
      <c r="H40" s="302">
        <v>0</v>
      </c>
      <c r="I40" s="216"/>
      <c r="J40" s="312"/>
    </row>
    <row r="41" spans="1:10" s="82" customFormat="1" ht="114" customHeight="1">
      <c r="A41" s="117"/>
      <c r="B41" s="105">
        <v>32</v>
      </c>
      <c r="C41" s="83" t="s">
        <v>414</v>
      </c>
      <c r="D41" s="84" t="s">
        <v>17</v>
      </c>
      <c r="E41" s="85">
        <v>1</v>
      </c>
      <c r="F41" s="99">
        <v>0</v>
      </c>
      <c r="G41" s="106">
        <v>0</v>
      </c>
      <c r="H41" s="218">
        <v>0</v>
      </c>
      <c r="I41" s="107"/>
      <c r="J41" s="313"/>
    </row>
    <row r="42" spans="1:10">
      <c r="A42" s="55"/>
      <c r="B42" s="329" t="s">
        <v>382</v>
      </c>
      <c r="C42" s="330"/>
      <c r="D42" s="330"/>
      <c r="E42" s="330"/>
      <c r="F42" s="331"/>
      <c r="G42" s="151">
        <f>SUM(G10:G41)</f>
        <v>0</v>
      </c>
      <c r="H42" s="141" t="s">
        <v>36</v>
      </c>
      <c r="I42" s="217"/>
      <c r="J42" s="83"/>
    </row>
    <row r="43" spans="1:10">
      <c r="B43" s="11"/>
      <c r="C43" s="11"/>
      <c r="D43" s="11"/>
      <c r="E43" s="74"/>
      <c r="F43" s="44"/>
      <c r="G43" s="10"/>
      <c r="H43" s="11"/>
      <c r="I43" s="76"/>
      <c r="J43" s="55"/>
    </row>
    <row r="44" spans="1:10">
      <c r="B44" s="11"/>
      <c r="C44" s="11"/>
      <c r="D44" s="11"/>
      <c r="E44" s="74"/>
      <c r="F44" s="44"/>
      <c r="G44" s="10"/>
      <c r="H44" s="11"/>
      <c r="I44" s="76"/>
      <c r="J44" s="11"/>
    </row>
    <row r="45" spans="1:10">
      <c r="B45" s="11"/>
      <c r="C45" s="11"/>
      <c r="D45" s="11"/>
      <c r="E45" s="74"/>
      <c r="F45" s="44"/>
      <c r="G45" s="10"/>
      <c r="H45" s="11"/>
      <c r="I45" s="76"/>
      <c r="J45" s="11"/>
    </row>
    <row r="46" spans="1:10">
      <c r="B46" s="11"/>
      <c r="C46" s="318" t="s">
        <v>38</v>
      </c>
      <c r="D46" s="318"/>
      <c r="E46" s="318"/>
      <c r="F46" s="318"/>
      <c r="G46" s="8"/>
      <c r="H46" s="9"/>
      <c r="I46" s="77" t="s">
        <v>37</v>
      </c>
      <c r="J46" s="11"/>
    </row>
    <row r="47" spans="1:10">
      <c r="B47" s="11"/>
      <c r="C47" s="9" t="s">
        <v>40</v>
      </c>
      <c r="D47" s="9"/>
      <c r="E47" s="70"/>
      <c r="F47" s="41"/>
      <c r="G47" s="8"/>
      <c r="H47" s="9"/>
      <c r="I47" s="77" t="s">
        <v>39</v>
      </c>
      <c r="J47" s="9" t="s">
        <v>38</v>
      </c>
    </row>
    <row r="48" spans="1:10">
      <c r="B48" s="59"/>
      <c r="C48" s="60"/>
      <c r="D48" s="60"/>
      <c r="E48" s="73"/>
      <c r="F48" s="89"/>
      <c r="G48" s="61"/>
      <c r="H48" s="60"/>
      <c r="I48" s="78"/>
    </row>
    <row r="49" spans="2:10">
      <c r="B49" s="59"/>
      <c r="C49" s="60"/>
      <c r="D49" s="60"/>
      <c r="E49" s="73"/>
      <c r="F49" s="89"/>
      <c r="G49" s="61"/>
      <c r="H49" s="60"/>
      <c r="I49" s="78"/>
      <c r="J49" s="60"/>
    </row>
    <row r="50" spans="2:10">
      <c r="B50" s="59"/>
      <c r="C50" s="60"/>
      <c r="D50" s="60"/>
      <c r="E50" s="73"/>
      <c r="F50" s="89"/>
      <c r="G50" s="61"/>
      <c r="H50" s="60"/>
      <c r="I50" s="78"/>
      <c r="J50" s="60"/>
    </row>
    <row r="51" spans="2:10">
      <c r="B51" s="59"/>
      <c r="C51" s="60"/>
      <c r="D51" s="60"/>
      <c r="E51" s="73"/>
      <c r="F51" s="89"/>
      <c r="G51" s="61"/>
      <c r="H51" s="60"/>
      <c r="I51" s="78"/>
      <c r="J51" s="60"/>
    </row>
    <row r="52" spans="2:10">
      <c r="B52" s="59"/>
      <c r="C52" s="60"/>
      <c r="D52" s="60"/>
      <c r="E52" s="73"/>
      <c r="F52" s="89"/>
      <c r="G52" s="61"/>
      <c r="H52" s="60"/>
      <c r="I52" s="78"/>
      <c r="J52" s="60"/>
    </row>
    <row r="53" spans="2:10">
      <c r="B53" s="59"/>
      <c r="C53" s="60"/>
      <c r="D53" s="60"/>
      <c r="E53" s="73"/>
      <c r="F53" s="89"/>
      <c r="G53" s="61"/>
      <c r="H53" s="60"/>
      <c r="I53" s="78"/>
      <c r="J53" s="60"/>
    </row>
    <row r="54" spans="2:10">
      <c r="B54" s="59"/>
      <c r="C54" s="60"/>
      <c r="D54" s="60"/>
      <c r="E54" s="73"/>
      <c r="F54" s="89"/>
      <c r="G54" s="61"/>
      <c r="H54" s="60"/>
      <c r="I54" s="78"/>
      <c r="J54" s="60"/>
    </row>
    <row r="55" spans="2:10">
      <c r="B55" s="59"/>
      <c r="C55" s="60"/>
      <c r="D55" s="60"/>
      <c r="E55" s="73"/>
      <c r="F55" s="89"/>
      <c r="G55" s="61"/>
      <c r="H55" s="60"/>
      <c r="I55" s="78"/>
      <c r="J55" s="60"/>
    </row>
    <row r="56" spans="2:10">
      <c r="B56" s="59"/>
      <c r="C56" s="60"/>
      <c r="D56" s="60"/>
      <c r="E56" s="73"/>
      <c r="F56" s="89"/>
      <c r="G56" s="61"/>
      <c r="H56" s="60"/>
      <c r="I56" s="78"/>
      <c r="J56" s="60"/>
    </row>
    <row r="57" spans="2:10">
      <c r="B57" s="59"/>
      <c r="C57" s="60"/>
      <c r="D57" s="60"/>
      <c r="E57" s="73"/>
      <c r="F57" s="89"/>
      <c r="G57" s="61"/>
      <c r="H57" s="60"/>
      <c r="I57" s="78"/>
      <c r="J57" s="60"/>
    </row>
    <row r="58" spans="2:10">
      <c r="B58" s="59"/>
      <c r="C58" s="60"/>
      <c r="D58" s="60"/>
      <c r="E58" s="73"/>
      <c r="F58" s="89"/>
      <c r="G58" s="61"/>
      <c r="H58" s="60"/>
      <c r="I58" s="78"/>
      <c r="J58" s="60"/>
    </row>
    <row r="59" spans="2:10">
      <c r="B59" s="59"/>
      <c r="C59" s="60"/>
      <c r="D59" s="60"/>
      <c r="E59" s="73"/>
      <c r="F59" s="89"/>
      <c r="G59" s="61"/>
      <c r="H59" s="60"/>
      <c r="I59" s="78"/>
      <c r="J59" s="60"/>
    </row>
    <row r="60" spans="2:10">
      <c r="B60" s="59"/>
      <c r="C60" s="60"/>
      <c r="D60" s="60"/>
      <c r="E60" s="73"/>
      <c r="F60" s="89"/>
      <c r="G60" s="61"/>
      <c r="H60" s="60"/>
      <c r="I60" s="78"/>
      <c r="J60" s="60"/>
    </row>
    <row r="61" spans="2:10">
      <c r="B61" s="59"/>
      <c r="C61" s="60"/>
      <c r="D61" s="60"/>
      <c r="E61" s="73"/>
      <c r="F61" s="89"/>
      <c r="G61" s="61"/>
      <c r="H61" s="60"/>
      <c r="I61" s="78"/>
      <c r="J61" s="60"/>
    </row>
    <row r="62" spans="2:10">
      <c r="B62" s="59"/>
      <c r="C62" s="60"/>
      <c r="D62" s="60"/>
      <c r="E62" s="73"/>
      <c r="F62" s="89"/>
      <c r="G62" s="61"/>
      <c r="H62" s="60"/>
      <c r="I62" s="78"/>
      <c r="J62" s="60"/>
    </row>
    <row r="63" spans="2:10">
      <c r="B63" s="59"/>
      <c r="C63" s="60"/>
      <c r="D63" s="60"/>
      <c r="E63" s="73"/>
      <c r="F63" s="89"/>
      <c r="G63" s="61"/>
      <c r="H63" s="60"/>
      <c r="I63" s="78"/>
      <c r="J63" s="60"/>
    </row>
    <row r="64" spans="2:10">
      <c r="B64" s="59"/>
      <c r="C64" s="60"/>
      <c r="D64" s="60"/>
      <c r="E64" s="73"/>
      <c r="F64" s="89"/>
      <c r="G64" s="61"/>
      <c r="H64" s="60"/>
      <c r="I64" s="78"/>
      <c r="J64" s="60"/>
    </row>
    <row r="65" spans="2:10">
      <c r="B65" s="59"/>
      <c r="C65" s="60"/>
      <c r="D65" s="60"/>
      <c r="E65" s="73"/>
      <c r="F65" s="89"/>
      <c r="G65" s="61"/>
      <c r="H65" s="60"/>
      <c r="I65" s="78"/>
      <c r="J65" s="60"/>
    </row>
    <row r="66" spans="2:10">
      <c r="B66" s="59"/>
      <c r="C66" s="60"/>
      <c r="D66" s="60"/>
      <c r="E66" s="73"/>
      <c r="F66" s="89"/>
      <c r="G66" s="61"/>
      <c r="H66" s="60"/>
      <c r="I66" s="78"/>
      <c r="J66" s="60"/>
    </row>
    <row r="67" spans="2:10">
      <c r="B67" s="59"/>
      <c r="C67" s="60"/>
      <c r="D67" s="60"/>
      <c r="E67" s="73"/>
      <c r="F67" s="89"/>
      <c r="G67" s="61"/>
      <c r="H67" s="60"/>
      <c r="I67" s="78"/>
      <c r="J67" s="60"/>
    </row>
    <row r="68" spans="2:10">
      <c r="B68" s="59"/>
      <c r="C68" s="60"/>
      <c r="D68" s="60"/>
      <c r="E68" s="73"/>
      <c r="F68" s="89"/>
      <c r="G68" s="61"/>
      <c r="H68" s="60"/>
      <c r="I68" s="78"/>
      <c r="J68" s="60"/>
    </row>
    <row r="69" spans="2:10">
      <c r="B69" s="59"/>
      <c r="C69" s="60"/>
      <c r="D69" s="60"/>
      <c r="E69" s="73"/>
      <c r="F69" s="89"/>
      <c r="G69" s="61"/>
      <c r="H69" s="60"/>
      <c r="I69" s="78"/>
      <c r="J69" s="60"/>
    </row>
    <row r="70" spans="2:10">
      <c r="B70" s="59"/>
      <c r="C70" s="60"/>
      <c r="D70" s="60"/>
      <c r="E70" s="73"/>
      <c r="F70" s="89"/>
      <c r="G70" s="61"/>
      <c r="H70" s="60"/>
      <c r="I70" s="78"/>
      <c r="J70" s="60"/>
    </row>
    <row r="71" spans="2:10">
      <c r="B71" s="59"/>
      <c r="C71" s="60"/>
      <c r="D71" s="60"/>
      <c r="E71" s="73"/>
      <c r="F71" s="89"/>
      <c r="G71" s="61"/>
      <c r="H71" s="60"/>
      <c r="I71" s="78"/>
      <c r="J71" s="60"/>
    </row>
    <row r="72" spans="2:10">
      <c r="B72" s="59"/>
      <c r="C72" s="60"/>
      <c r="D72" s="60"/>
      <c r="E72" s="73"/>
      <c r="F72" s="89"/>
      <c r="G72" s="61"/>
      <c r="H72" s="60"/>
      <c r="I72" s="78"/>
      <c r="J72" s="60"/>
    </row>
    <row r="73" spans="2:10">
      <c r="B73" s="59"/>
      <c r="C73" s="60"/>
      <c r="D73" s="60"/>
      <c r="E73" s="73"/>
      <c r="F73" s="89"/>
      <c r="G73" s="61"/>
      <c r="H73" s="60"/>
      <c r="I73" s="78"/>
      <c r="J73" s="60"/>
    </row>
    <row r="74" spans="2:10">
      <c r="B74" s="59"/>
      <c r="C74" s="60"/>
      <c r="D74" s="60"/>
      <c r="E74" s="73"/>
      <c r="F74" s="89"/>
      <c r="G74" s="61"/>
      <c r="H74" s="60"/>
      <c r="I74" s="78"/>
      <c r="J74" s="60"/>
    </row>
    <row r="75" spans="2:10">
      <c r="B75" s="59"/>
      <c r="C75" s="60"/>
      <c r="D75" s="60"/>
      <c r="E75" s="73"/>
      <c r="F75" s="89"/>
      <c r="G75" s="61"/>
      <c r="H75" s="60"/>
      <c r="I75" s="78"/>
      <c r="J75" s="60"/>
    </row>
    <row r="76" spans="2:10">
      <c r="B76" s="59"/>
      <c r="C76" s="60"/>
      <c r="D76" s="60"/>
      <c r="E76" s="73"/>
      <c r="F76" s="89"/>
      <c r="G76" s="61"/>
      <c r="H76" s="60"/>
      <c r="I76" s="78"/>
      <c r="J76" s="60"/>
    </row>
    <row r="77" spans="2:10">
      <c r="B77" s="59"/>
      <c r="C77" s="60"/>
      <c r="D77" s="60"/>
      <c r="E77" s="73"/>
      <c r="F77" s="89"/>
      <c r="G77" s="61"/>
      <c r="H77" s="60"/>
      <c r="I77" s="78"/>
      <c r="J77" s="60"/>
    </row>
    <row r="78" spans="2:10">
      <c r="B78" s="59"/>
      <c r="C78" s="60"/>
      <c r="D78" s="60"/>
      <c r="E78" s="73"/>
      <c r="F78" s="89"/>
      <c r="G78" s="61"/>
      <c r="H78" s="60"/>
      <c r="I78" s="78"/>
      <c r="J78" s="60"/>
    </row>
    <row r="79" spans="2:10">
      <c r="B79" s="59"/>
      <c r="C79" s="60"/>
      <c r="D79" s="60"/>
      <c r="E79" s="73"/>
      <c r="F79" s="89"/>
      <c r="G79" s="61"/>
      <c r="H79" s="60"/>
      <c r="I79" s="78"/>
      <c r="J79" s="60"/>
    </row>
    <row r="80" spans="2:10">
      <c r="B80" s="59"/>
      <c r="C80" s="60"/>
      <c r="D80" s="60"/>
      <c r="E80" s="73"/>
      <c r="F80" s="89"/>
      <c r="G80" s="61"/>
      <c r="H80" s="60"/>
      <c r="I80" s="78"/>
      <c r="J80" s="60"/>
    </row>
    <row r="81" spans="2:10">
      <c r="B81" s="59"/>
      <c r="C81" s="60"/>
      <c r="D81" s="60"/>
      <c r="E81" s="73"/>
      <c r="F81" s="89"/>
      <c r="G81" s="61"/>
      <c r="H81" s="60"/>
      <c r="I81" s="78"/>
      <c r="J81" s="60"/>
    </row>
    <row r="82" spans="2:10">
      <c r="B82" s="59"/>
      <c r="C82" s="60"/>
      <c r="D82" s="60"/>
      <c r="E82" s="73"/>
      <c r="F82" s="89"/>
      <c r="G82" s="61"/>
      <c r="H82" s="60"/>
      <c r="I82" s="78"/>
      <c r="J82" s="60"/>
    </row>
    <row r="83" spans="2:10">
      <c r="B83" s="59"/>
      <c r="C83" s="60"/>
      <c r="D83" s="60"/>
      <c r="E83" s="73"/>
      <c r="F83" s="89"/>
      <c r="G83" s="61"/>
      <c r="H83" s="60"/>
      <c r="I83" s="78"/>
      <c r="J83" s="60"/>
    </row>
    <row r="84" spans="2:10">
      <c r="B84" s="59"/>
      <c r="C84" s="60"/>
      <c r="D84" s="60"/>
      <c r="E84" s="73"/>
      <c r="F84" s="89"/>
      <c r="G84" s="61"/>
      <c r="H84" s="60"/>
      <c r="I84" s="78"/>
      <c r="J84" s="60"/>
    </row>
    <row r="85" spans="2:10">
      <c r="B85" s="59"/>
      <c r="C85" s="60"/>
      <c r="D85" s="60"/>
      <c r="E85" s="73"/>
      <c r="F85" s="89"/>
      <c r="G85" s="61"/>
      <c r="H85" s="60"/>
      <c r="I85" s="78"/>
      <c r="J85" s="60"/>
    </row>
    <row r="86" spans="2:10">
      <c r="B86" s="59"/>
      <c r="C86" s="60"/>
      <c r="D86" s="60"/>
      <c r="E86" s="73"/>
      <c r="F86" s="89"/>
      <c r="G86" s="61"/>
      <c r="H86" s="60"/>
      <c r="I86" s="78"/>
      <c r="J86" s="60"/>
    </row>
    <row r="87" spans="2:10">
      <c r="B87" s="59"/>
      <c r="C87" s="60"/>
      <c r="D87" s="60"/>
      <c r="E87" s="73"/>
      <c r="F87" s="89"/>
      <c r="G87" s="61"/>
      <c r="H87" s="60"/>
      <c r="I87" s="78"/>
      <c r="J87" s="60"/>
    </row>
    <row r="88" spans="2:10">
      <c r="B88" s="59"/>
      <c r="C88" s="60"/>
      <c r="D88" s="60"/>
      <c r="E88" s="73"/>
      <c r="F88" s="89"/>
      <c r="G88" s="61"/>
      <c r="H88" s="60"/>
      <c r="I88" s="78"/>
      <c r="J88" s="60"/>
    </row>
    <row r="89" spans="2:10">
      <c r="B89" s="59"/>
      <c r="C89" s="60"/>
      <c r="D89" s="60"/>
      <c r="E89" s="73"/>
      <c r="F89" s="89"/>
      <c r="G89" s="61"/>
      <c r="H89" s="60"/>
      <c r="I89" s="78"/>
      <c r="J89" s="60"/>
    </row>
    <row r="90" spans="2:10">
      <c r="B90" s="59"/>
      <c r="C90" s="60"/>
      <c r="D90" s="60"/>
      <c r="E90" s="73"/>
      <c r="F90" s="89"/>
      <c r="G90" s="61"/>
      <c r="H90" s="60"/>
      <c r="I90" s="78"/>
      <c r="J90" s="60"/>
    </row>
    <row r="91" spans="2:10">
      <c r="B91" s="59"/>
      <c r="C91" s="60"/>
      <c r="D91" s="60"/>
      <c r="E91" s="73"/>
      <c r="F91" s="89"/>
      <c r="G91" s="61"/>
      <c r="H91" s="60"/>
      <c r="I91" s="78"/>
      <c r="J91" s="60"/>
    </row>
    <row r="92" spans="2:10">
      <c r="B92" s="59"/>
      <c r="C92" s="60"/>
      <c r="D92" s="60"/>
      <c r="E92" s="73"/>
      <c r="F92" s="89"/>
      <c r="G92" s="61"/>
      <c r="H92" s="60"/>
      <c r="I92" s="78"/>
      <c r="J92" s="60"/>
    </row>
    <row r="93" spans="2:10">
      <c r="B93" s="59"/>
      <c r="C93" s="60"/>
      <c r="D93" s="60"/>
      <c r="E93" s="73"/>
      <c r="F93" s="89"/>
      <c r="G93" s="61"/>
      <c r="H93" s="60"/>
      <c r="I93" s="78"/>
      <c r="J93" s="60"/>
    </row>
    <row r="94" spans="2:10">
      <c r="B94" s="59"/>
      <c r="C94" s="60"/>
      <c r="D94" s="60"/>
      <c r="E94" s="73"/>
      <c r="F94" s="89"/>
      <c r="G94" s="61"/>
      <c r="H94" s="60"/>
      <c r="I94" s="78"/>
      <c r="J94" s="60"/>
    </row>
    <row r="95" spans="2:10">
      <c r="B95" s="59"/>
      <c r="C95" s="60"/>
      <c r="D95" s="60"/>
      <c r="E95" s="73"/>
      <c r="F95" s="89"/>
      <c r="G95" s="61"/>
      <c r="H95" s="60"/>
      <c r="I95" s="78"/>
      <c r="J95" s="60"/>
    </row>
    <row r="96" spans="2:10">
      <c r="B96" s="59"/>
      <c r="C96" s="60"/>
      <c r="D96" s="60"/>
      <c r="E96" s="73"/>
      <c r="F96" s="89"/>
      <c r="G96" s="61"/>
      <c r="H96" s="60"/>
      <c r="I96" s="78"/>
      <c r="J96" s="60"/>
    </row>
    <row r="97" spans="2:10">
      <c r="B97" s="59"/>
      <c r="C97" s="60"/>
      <c r="D97" s="60"/>
      <c r="E97" s="73"/>
      <c r="F97" s="89"/>
      <c r="G97" s="61"/>
      <c r="H97" s="60"/>
      <c r="I97" s="78"/>
      <c r="J97" s="60"/>
    </row>
    <row r="98" spans="2:10">
      <c r="B98" s="59"/>
      <c r="C98" s="60"/>
      <c r="D98" s="60"/>
      <c r="E98" s="73"/>
      <c r="F98" s="89"/>
      <c r="G98" s="61"/>
      <c r="H98" s="60"/>
      <c r="I98" s="78"/>
      <c r="J98" s="60"/>
    </row>
    <row r="99" spans="2:10">
      <c r="B99" s="59"/>
      <c r="C99" s="60"/>
      <c r="D99" s="60"/>
      <c r="E99" s="73"/>
      <c r="F99" s="89"/>
      <c r="G99" s="61"/>
      <c r="H99" s="60"/>
      <c r="I99" s="78"/>
      <c r="J99" s="60"/>
    </row>
    <row r="100" spans="2:10">
      <c r="B100" s="59"/>
      <c r="C100" s="60"/>
      <c r="D100" s="60"/>
      <c r="E100" s="73"/>
      <c r="F100" s="89"/>
      <c r="G100" s="61"/>
      <c r="H100" s="60"/>
      <c r="I100" s="78"/>
      <c r="J100" s="60"/>
    </row>
    <row r="101" spans="2:10">
      <c r="B101" s="59"/>
      <c r="C101" s="60"/>
      <c r="D101" s="60"/>
      <c r="E101" s="73"/>
      <c r="F101" s="89"/>
      <c r="G101" s="61"/>
      <c r="H101" s="60"/>
      <c r="I101" s="78"/>
      <c r="J101" s="60"/>
    </row>
    <row r="102" spans="2:10">
      <c r="B102" s="59"/>
      <c r="C102" s="60"/>
      <c r="D102" s="60"/>
      <c r="E102" s="73"/>
      <c r="F102" s="89"/>
      <c r="G102" s="61"/>
      <c r="H102" s="60"/>
      <c r="I102" s="78"/>
      <c r="J102" s="60"/>
    </row>
    <row r="103" spans="2:10">
      <c r="B103" s="59"/>
      <c r="C103" s="60"/>
      <c r="D103" s="60"/>
      <c r="E103" s="73"/>
      <c r="F103" s="89"/>
      <c r="G103" s="61"/>
      <c r="H103" s="60"/>
      <c r="I103" s="78"/>
      <c r="J103" s="60"/>
    </row>
    <row r="104" spans="2:10">
      <c r="B104" s="59"/>
      <c r="C104" s="60"/>
      <c r="D104" s="60"/>
      <c r="E104" s="73"/>
      <c r="F104" s="89"/>
      <c r="G104" s="61"/>
      <c r="H104" s="60"/>
      <c r="I104" s="78"/>
      <c r="J104" s="60"/>
    </row>
    <row r="105" spans="2:10">
      <c r="B105" s="59"/>
      <c r="C105" s="60"/>
      <c r="D105" s="60"/>
      <c r="E105" s="73"/>
      <c r="F105" s="89"/>
      <c r="G105" s="61"/>
      <c r="H105" s="60"/>
      <c r="I105" s="78"/>
      <c r="J105" s="60"/>
    </row>
    <row r="106" spans="2:10">
      <c r="B106" s="59"/>
      <c r="C106" s="60"/>
      <c r="D106" s="60"/>
      <c r="E106" s="73"/>
      <c r="F106" s="89"/>
      <c r="G106" s="61"/>
      <c r="H106" s="60"/>
      <c r="I106" s="78"/>
      <c r="J106" s="60"/>
    </row>
    <row r="107" spans="2:10">
      <c r="B107" s="59"/>
      <c r="C107" s="60"/>
      <c r="D107" s="60"/>
      <c r="E107" s="73"/>
      <c r="F107" s="89"/>
      <c r="G107" s="61"/>
      <c r="H107" s="60"/>
      <c r="I107" s="78"/>
      <c r="J107" s="60"/>
    </row>
    <row r="108" spans="2:10">
      <c r="B108" s="59"/>
      <c r="C108" s="60"/>
      <c r="D108" s="60"/>
      <c r="E108" s="73"/>
      <c r="F108" s="89"/>
      <c r="G108" s="61"/>
      <c r="H108" s="60"/>
      <c r="I108" s="78"/>
      <c r="J108" s="60"/>
    </row>
    <row r="109" spans="2:10">
      <c r="B109" s="59"/>
      <c r="C109" s="60"/>
      <c r="D109" s="60"/>
      <c r="E109" s="73"/>
      <c r="F109" s="89"/>
      <c r="G109" s="61"/>
      <c r="H109" s="60"/>
      <c r="I109" s="78"/>
      <c r="J109" s="60"/>
    </row>
    <row r="110" spans="2:10">
      <c r="B110" s="59"/>
      <c r="C110" s="60"/>
      <c r="D110" s="60"/>
      <c r="E110" s="73"/>
      <c r="F110" s="89"/>
      <c r="G110" s="61"/>
      <c r="H110" s="60"/>
      <c r="I110" s="78"/>
      <c r="J110" s="60"/>
    </row>
    <row r="111" spans="2:10">
      <c r="B111" s="59"/>
      <c r="C111" s="60"/>
      <c r="D111" s="60"/>
      <c r="E111" s="73"/>
      <c r="F111" s="89"/>
      <c r="G111" s="61"/>
      <c r="H111" s="60"/>
      <c r="I111" s="78"/>
      <c r="J111" s="60"/>
    </row>
    <row r="112" spans="2:10">
      <c r="B112" s="59"/>
      <c r="C112" s="60"/>
      <c r="D112" s="60"/>
      <c r="E112" s="73"/>
      <c r="F112" s="89"/>
      <c r="G112" s="61"/>
      <c r="H112" s="60"/>
      <c r="I112" s="78"/>
      <c r="J112" s="60"/>
    </row>
    <row r="113" spans="2:10">
      <c r="B113" s="59"/>
      <c r="C113" s="60"/>
      <c r="D113" s="60"/>
      <c r="E113" s="73"/>
      <c r="F113" s="89"/>
      <c r="G113" s="61"/>
      <c r="H113" s="60"/>
      <c r="I113" s="78"/>
      <c r="J113" s="60"/>
    </row>
    <row r="114" spans="2:10">
      <c r="B114" s="59"/>
      <c r="C114" s="60"/>
      <c r="D114" s="60"/>
      <c r="E114" s="73"/>
      <c r="F114" s="89"/>
      <c r="G114" s="61"/>
      <c r="H114" s="60"/>
      <c r="I114" s="78"/>
      <c r="J114" s="60"/>
    </row>
    <row r="115" spans="2:10">
      <c r="B115" s="59"/>
      <c r="C115" s="60"/>
      <c r="D115" s="60"/>
      <c r="E115" s="73"/>
      <c r="F115" s="89"/>
      <c r="G115" s="61"/>
      <c r="H115" s="60"/>
      <c r="I115" s="78"/>
      <c r="J115" s="60"/>
    </row>
    <row r="116" spans="2:10">
      <c r="B116" s="59"/>
      <c r="C116" s="60"/>
      <c r="D116" s="60"/>
      <c r="E116" s="73"/>
      <c r="F116" s="89"/>
      <c r="G116" s="61"/>
      <c r="H116" s="60"/>
      <c r="I116" s="78"/>
      <c r="J116" s="60"/>
    </row>
    <row r="117" spans="2:10">
      <c r="B117" s="59"/>
      <c r="C117" s="60"/>
      <c r="D117" s="60"/>
      <c r="E117" s="73"/>
      <c r="F117" s="89"/>
      <c r="G117" s="61"/>
      <c r="H117" s="60"/>
      <c r="I117" s="78"/>
      <c r="J117" s="60"/>
    </row>
    <row r="118" spans="2:10">
      <c r="B118" s="59"/>
      <c r="C118" s="60"/>
      <c r="D118" s="60"/>
      <c r="E118" s="73"/>
      <c r="F118" s="89"/>
      <c r="G118" s="61"/>
      <c r="H118" s="60"/>
      <c r="I118" s="78"/>
      <c r="J118" s="60"/>
    </row>
    <row r="119" spans="2:10">
      <c r="B119" s="59"/>
      <c r="C119" s="60"/>
      <c r="D119" s="60"/>
      <c r="E119" s="73"/>
      <c r="F119" s="89"/>
      <c r="G119" s="61"/>
      <c r="H119" s="60"/>
      <c r="I119" s="78"/>
      <c r="J119" s="60"/>
    </row>
    <row r="120" spans="2:10">
      <c r="B120" s="59"/>
      <c r="C120" s="60"/>
      <c r="D120" s="60"/>
      <c r="E120" s="73"/>
      <c r="F120" s="89"/>
      <c r="G120" s="61"/>
      <c r="H120" s="60"/>
      <c r="I120" s="78"/>
      <c r="J120" s="60"/>
    </row>
    <row r="121" spans="2:10">
      <c r="J121" s="60"/>
    </row>
  </sheetData>
  <mergeCells count="14">
    <mergeCell ref="B42:F42"/>
    <mergeCell ref="J8:J9"/>
    <mergeCell ref="C46:F46"/>
    <mergeCell ref="B5:H5"/>
    <mergeCell ref="B8:B9"/>
    <mergeCell ref="C8:C9"/>
    <mergeCell ref="D8:D9"/>
    <mergeCell ref="E8:E9"/>
    <mergeCell ref="G8:G9"/>
    <mergeCell ref="J27:J32"/>
    <mergeCell ref="J22:J25"/>
    <mergeCell ref="J19:J20"/>
    <mergeCell ref="J10:J17"/>
    <mergeCell ref="J35:J4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I122"/>
  <sheetViews>
    <sheetView topLeftCell="A27" workbookViewId="0">
      <selection activeCell="J2" sqref="J2"/>
    </sheetView>
  </sheetViews>
  <sheetFormatPr defaultRowHeight="14.5"/>
  <cols>
    <col min="1" max="1" width="2.26953125" style="15" customWidth="1"/>
    <col min="2" max="2" width="3" style="15" bestFit="1" customWidth="1"/>
    <col min="3" max="3" width="30.1796875" style="15" customWidth="1"/>
    <col min="4" max="4" width="3.81640625" style="15" bestFit="1" customWidth="1"/>
    <col min="5" max="5" width="4.81640625" style="15" bestFit="1" customWidth="1"/>
    <col min="6" max="6" width="8.26953125" style="13" bestFit="1" customWidth="1"/>
    <col min="7" max="7" width="11" style="13" bestFit="1" customWidth="1"/>
    <col min="8" max="8" width="6.7265625" style="15" bestFit="1" customWidth="1"/>
    <col min="9" max="9" width="6.81640625" style="38" bestFit="1" customWidth="1"/>
    <col min="10" max="10" width="53.81640625" style="15" customWidth="1"/>
    <col min="11" max="18" width="12.1796875" style="15" customWidth="1"/>
    <col min="19" max="1023" width="10.26953125" style="15" customWidth="1"/>
    <col min="1024" max="1024" width="12.54296875" customWidth="1"/>
  </cols>
  <sheetData>
    <row r="1" spans="2:18" customFormat="1">
      <c r="B1" s="12"/>
      <c r="C1" s="12"/>
      <c r="D1" s="12"/>
      <c r="E1" s="12"/>
      <c r="F1" s="13"/>
      <c r="G1" s="14"/>
      <c r="H1" s="12"/>
      <c r="I1" s="38"/>
      <c r="J1" s="15"/>
      <c r="K1" s="15"/>
      <c r="L1" s="15"/>
      <c r="M1" s="15"/>
      <c r="N1" s="15"/>
      <c r="O1" s="15"/>
      <c r="P1" s="15"/>
      <c r="Q1" s="15"/>
      <c r="R1" s="15"/>
    </row>
    <row r="2" spans="2:18" customFormat="1">
      <c r="B2" s="12"/>
      <c r="C2" s="12"/>
      <c r="D2" s="12"/>
      <c r="E2" s="12"/>
      <c r="F2" s="13"/>
      <c r="G2" s="14"/>
      <c r="H2" s="12"/>
      <c r="I2" s="38"/>
      <c r="J2" s="16" t="s">
        <v>416</v>
      </c>
      <c r="K2" s="15"/>
      <c r="L2" s="15"/>
      <c r="M2" s="15"/>
      <c r="N2" s="15"/>
      <c r="O2" s="15"/>
      <c r="P2" s="15"/>
      <c r="Q2" s="15"/>
      <c r="R2" s="15"/>
    </row>
    <row r="3" spans="2:18" customFormat="1">
      <c r="B3" s="12"/>
      <c r="C3" s="12"/>
      <c r="D3" s="12"/>
      <c r="E3" s="12"/>
      <c r="F3" s="13"/>
      <c r="G3" s="14"/>
      <c r="H3" s="12"/>
      <c r="I3" s="38"/>
      <c r="J3" s="16" t="s">
        <v>0</v>
      </c>
      <c r="K3" s="15"/>
      <c r="L3" s="15"/>
      <c r="M3" s="15"/>
      <c r="N3" s="15"/>
      <c r="O3" s="15"/>
      <c r="P3" s="15"/>
      <c r="Q3" s="15"/>
      <c r="R3" s="15"/>
    </row>
    <row r="4" spans="2:18" customFormat="1">
      <c r="B4" s="12"/>
      <c r="C4" s="12"/>
      <c r="D4" s="12"/>
      <c r="E4" s="12"/>
      <c r="F4" s="13"/>
      <c r="G4" s="14"/>
      <c r="H4" s="12"/>
      <c r="I4" s="38"/>
      <c r="J4" s="15"/>
      <c r="K4" s="15"/>
      <c r="L4" s="15"/>
      <c r="M4" s="15"/>
      <c r="N4" s="15"/>
      <c r="O4" s="15"/>
      <c r="P4" s="15"/>
      <c r="Q4" s="15"/>
      <c r="R4" s="15"/>
    </row>
    <row r="5" spans="2:18" customFormat="1">
      <c r="B5" s="320" t="s">
        <v>41</v>
      </c>
      <c r="C5" s="320"/>
      <c r="D5" s="320"/>
      <c r="E5" s="320"/>
      <c r="F5" s="320"/>
      <c r="G5" s="320"/>
      <c r="H5" s="320"/>
      <c r="I5" s="38"/>
      <c r="J5" s="15"/>
      <c r="K5" s="15"/>
      <c r="L5" s="15"/>
      <c r="M5" s="15"/>
      <c r="N5" s="15"/>
      <c r="O5" s="15"/>
      <c r="P5" s="15"/>
      <c r="Q5" s="15"/>
      <c r="R5" s="15"/>
    </row>
    <row r="6" spans="2:18" customFormat="1">
      <c r="C6" s="15"/>
      <c r="D6" s="15"/>
      <c r="E6" s="15"/>
      <c r="F6" s="14"/>
      <c r="G6" s="14"/>
      <c r="H6" s="15"/>
      <c r="I6" s="38"/>
      <c r="J6" s="15"/>
      <c r="K6" s="15"/>
      <c r="L6" s="15"/>
      <c r="M6" s="15"/>
      <c r="N6" s="15"/>
      <c r="O6" s="15"/>
      <c r="P6" s="15"/>
      <c r="Q6" s="15"/>
      <c r="R6" s="15"/>
    </row>
    <row r="7" spans="2:18" customFormat="1">
      <c r="B7" s="321" t="s">
        <v>42</v>
      </c>
      <c r="C7" s="321"/>
      <c r="D7" s="321"/>
      <c r="E7" s="321"/>
      <c r="F7" s="321"/>
      <c r="G7" s="321"/>
      <c r="H7" s="221"/>
      <c r="I7" s="223"/>
      <c r="J7" s="221"/>
      <c r="K7" s="15"/>
      <c r="L7" s="15"/>
      <c r="M7" s="15"/>
      <c r="N7" s="15"/>
      <c r="O7" s="15"/>
      <c r="P7" s="15"/>
      <c r="Q7" s="15"/>
      <c r="R7" s="15"/>
    </row>
    <row r="8" spans="2:18" customFormat="1">
      <c r="B8" s="221"/>
      <c r="C8" s="221"/>
      <c r="D8" s="221"/>
      <c r="E8" s="221"/>
      <c r="F8" s="224"/>
      <c r="G8" s="224"/>
      <c r="H8" s="221"/>
      <c r="I8" s="223"/>
      <c r="J8" s="193" t="s">
        <v>3</v>
      </c>
      <c r="K8" s="15"/>
      <c r="L8" s="15"/>
      <c r="M8" s="15"/>
      <c r="N8" s="15"/>
      <c r="O8" s="15"/>
      <c r="P8" s="15"/>
      <c r="Q8" s="15"/>
      <c r="R8" s="15"/>
    </row>
    <row r="9" spans="2:18" customFormat="1">
      <c r="B9" s="317" t="s">
        <v>4</v>
      </c>
      <c r="C9" s="317" t="s">
        <v>5</v>
      </c>
      <c r="D9" s="317" t="s">
        <v>6</v>
      </c>
      <c r="E9" s="317" t="s">
        <v>7</v>
      </c>
      <c r="F9" s="225" t="s">
        <v>8</v>
      </c>
      <c r="G9" s="322" t="s">
        <v>9</v>
      </c>
      <c r="H9" s="226" t="s">
        <v>10</v>
      </c>
      <c r="I9" s="227" t="s">
        <v>11</v>
      </c>
      <c r="J9" s="317" t="s">
        <v>12</v>
      </c>
      <c r="K9" s="15"/>
      <c r="L9" s="15"/>
      <c r="M9" s="15"/>
      <c r="N9" s="15"/>
      <c r="O9" s="15"/>
      <c r="P9" s="15"/>
      <c r="Q9" s="15"/>
      <c r="R9" s="15"/>
    </row>
    <row r="10" spans="2:18" customFormat="1">
      <c r="B10" s="317"/>
      <c r="C10" s="317"/>
      <c r="D10" s="317"/>
      <c r="E10" s="317"/>
      <c r="F10" s="228" t="s">
        <v>13</v>
      </c>
      <c r="G10" s="322"/>
      <c r="H10" s="229" t="s">
        <v>14</v>
      </c>
      <c r="I10" s="230" t="s">
        <v>15</v>
      </c>
      <c r="J10" s="317"/>
      <c r="K10" s="15"/>
      <c r="L10" s="15"/>
      <c r="M10" s="15"/>
      <c r="N10" s="15"/>
      <c r="O10" s="15"/>
      <c r="P10" s="15"/>
      <c r="Q10" s="15"/>
      <c r="R10" s="15"/>
    </row>
    <row r="11" spans="2:18" s="82" customFormat="1" ht="72">
      <c r="B11" s="84">
        <v>1</v>
      </c>
      <c r="C11" s="83" t="s">
        <v>43</v>
      </c>
      <c r="D11" s="84" t="s">
        <v>25</v>
      </c>
      <c r="E11" s="101">
        <v>28</v>
      </c>
      <c r="F11" s="133">
        <v>0</v>
      </c>
      <c r="G11" s="99">
        <v>0</v>
      </c>
      <c r="H11" s="218">
        <v>0</v>
      </c>
      <c r="I11" s="100"/>
      <c r="J11" s="83" t="s">
        <v>44</v>
      </c>
      <c r="K11" s="119"/>
      <c r="L11" s="119"/>
      <c r="M11" s="119"/>
      <c r="N11" s="119"/>
      <c r="O11" s="119"/>
      <c r="P11" s="119"/>
      <c r="Q11" s="119"/>
      <c r="R11" s="119"/>
    </row>
    <row r="12" spans="2:18" s="82" customFormat="1" ht="72">
      <c r="B12" s="84">
        <v>2</v>
      </c>
      <c r="C12" s="83" t="s">
        <v>45</v>
      </c>
      <c r="D12" s="84" t="s">
        <v>25</v>
      </c>
      <c r="E12" s="101">
        <v>4</v>
      </c>
      <c r="F12" s="133">
        <v>0</v>
      </c>
      <c r="G12" s="99">
        <f t="shared" ref="G12:G27" si="0">E12*F12</f>
        <v>0</v>
      </c>
      <c r="H12" s="218">
        <v>0</v>
      </c>
      <c r="I12" s="100"/>
      <c r="J12" s="83" t="s">
        <v>46</v>
      </c>
      <c r="K12" s="119"/>
      <c r="L12" s="119"/>
      <c r="M12" s="119"/>
      <c r="N12" s="119"/>
      <c r="O12" s="119"/>
      <c r="P12" s="119"/>
      <c r="Q12" s="119"/>
      <c r="R12" s="119"/>
    </row>
    <row r="13" spans="2:18" s="82" customFormat="1" ht="72">
      <c r="B13" s="84">
        <v>3</v>
      </c>
      <c r="C13" s="83" t="s">
        <v>47</v>
      </c>
      <c r="D13" s="84" t="s">
        <v>25</v>
      </c>
      <c r="E13" s="101">
        <v>12</v>
      </c>
      <c r="F13" s="133">
        <v>0</v>
      </c>
      <c r="G13" s="99">
        <f t="shared" si="0"/>
        <v>0</v>
      </c>
      <c r="H13" s="218">
        <v>0</v>
      </c>
      <c r="I13" s="100"/>
      <c r="J13" s="83" t="s">
        <v>48</v>
      </c>
      <c r="K13" s="119"/>
      <c r="L13" s="119"/>
      <c r="M13" s="119"/>
      <c r="N13" s="119"/>
      <c r="O13" s="119"/>
      <c r="P13" s="119"/>
      <c r="Q13" s="119"/>
      <c r="R13" s="119"/>
    </row>
    <row r="14" spans="2:18" s="82" customFormat="1" ht="78" customHeight="1">
      <c r="B14" s="84">
        <v>4</v>
      </c>
      <c r="C14" s="83" t="s">
        <v>49</v>
      </c>
      <c r="D14" s="84" t="s">
        <v>25</v>
      </c>
      <c r="E14" s="101">
        <v>147</v>
      </c>
      <c r="F14" s="133">
        <v>0</v>
      </c>
      <c r="G14" s="99">
        <f t="shared" si="0"/>
        <v>0</v>
      </c>
      <c r="H14" s="218">
        <v>0</v>
      </c>
      <c r="I14" s="100"/>
      <c r="J14" s="83" t="s">
        <v>50</v>
      </c>
      <c r="K14" s="119"/>
      <c r="L14" s="119"/>
      <c r="M14" s="119"/>
      <c r="N14" s="119"/>
      <c r="O14" s="119"/>
      <c r="P14" s="119"/>
      <c r="Q14" s="119"/>
      <c r="R14" s="119"/>
    </row>
    <row r="15" spans="2:18" s="82" customFormat="1" ht="78" customHeight="1">
      <c r="B15" s="84">
        <v>5</v>
      </c>
      <c r="C15" s="83" t="s">
        <v>405</v>
      </c>
      <c r="D15" s="84" t="s">
        <v>17</v>
      </c>
      <c r="E15" s="101">
        <v>40</v>
      </c>
      <c r="F15" s="231">
        <v>0</v>
      </c>
      <c r="G15" s="99">
        <v>0</v>
      </c>
      <c r="H15" s="218">
        <v>0</v>
      </c>
      <c r="I15" s="100"/>
      <c r="J15" s="83" t="s">
        <v>409</v>
      </c>
      <c r="K15" s="119"/>
      <c r="L15" s="119"/>
      <c r="M15" s="119"/>
      <c r="N15" s="119"/>
      <c r="O15" s="119"/>
      <c r="P15" s="119"/>
      <c r="Q15" s="119"/>
      <c r="R15" s="119"/>
    </row>
    <row r="16" spans="2:18" s="82" customFormat="1" ht="78" customHeight="1">
      <c r="B16" s="84">
        <v>6</v>
      </c>
      <c r="C16" s="83" t="s">
        <v>406</v>
      </c>
      <c r="D16" s="84" t="s">
        <v>17</v>
      </c>
      <c r="E16" s="101">
        <v>21</v>
      </c>
      <c r="F16" s="231">
        <v>0</v>
      </c>
      <c r="G16" s="99">
        <v>0</v>
      </c>
      <c r="H16" s="218">
        <v>0</v>
      </c>
      <c r="I16" s="100"/>
      <c r="J16" s="83" t="s">
        <v>408</v>
      </c>
      <c r="K16" s="119"/>
      <c r="L16" s="119"/>
      <c r="M16" s="119"/>
      <c r="N16" s="119"/>
      <c r="O16" s="119"/>
      <c r="P16" s="119"/>
      <c r="Q16" s="119"/>
      <c r="R16" s="119"/>
    </row>
    <row r="17" spans="2:18" s="82" customFormat="1" ht="78" customHeight="1">
      <c r="B17" s="84">
        <v>7</v>
      </c>
      <c r="C17" s="83" t="s">
        <v>407</v>
      </c>
      <c r="D17" s="84" t="s">
        <v>17</v>
      </c>
      <c r="E17" s="101">
        <v>22</v>
      </c>
      <c r="F17" s="231">
        <v>0</v>
      </c>
      <c r="G17" s="99">
        <v>0</v>
      </c>
      <c r="H17" s="218">
        <v>0</v>
      </c>
      <c r="I17" s="100"/>
      <c r="J17" s="83" t="s">
        <v>410</v>
      </c>
      <c r="K17" s="119"/>
      <c r="L17" s="119"/>
      <c r="M17" s="119"/>
      <c r="N17" s="119"/>
      <c r="O17" s="119"/>
      <c r="P17" s="119"/>
      <c r="Q17" s="119"/>
      <c r="R17" s="119"/>
    </row>
    <row r="18" spans="2:18" s="82" customFormat="1" ht="38.25" customHeight="1">
      <c r="B18" s="84">
        <v>8</v>
      </c>
      <c r="C18" s="83" t="s">
        <v>51</v>
      </c>
      <c r="D18" s="84" t="s">
        <v>31</v>
      </c>
      <c r="E18" s="101">
        <v>43</v>
      </c>
      <c r="F18" s="231">
        <v>0</v>
      </c>
      <c r="G18" s="99">
        <f t="shared" si="0"/>
        <v>0</v>
      </c>
      <c r="H18" s="218">
        <v>0</v>
      </c>
      <c r="I18" s="100"/>
      <c r="J18" s="83" t="s">
        <v>52</v>
      </c>
      <c r="K18" s="119"/>
      <c r="L18" s="119"/>
      <c r="M18" s="119"/>
      <c r="N18" s="119"/>
      <c r="O18" s="119"/>
      <c r="P18" s="119"/>
      <c r="Q18" s="119"/>
      <c r="R18" s="119"/>
    </row>
    <row r="19" spans="2:18" s="82" customFormat="1" ht="38.25" customHeight="1">
      <c r="B19" s="84">
        <v>9</v>
      </c>
      <c r="C19" s="83" t="s">
        <v>53</v>
      </c>
      <c r="D19" s="84" t="s">
        <v>25</v>
      </c>
      <c r="E19" s="101">
        <v>13</v>
      </c>
      <c r="F19" s="133">
        <v>0</v>
      </c>
      <c r="G19" s="99">
        <f t="shared" si="0"/>
        <v>0</v>
      </c>
      <c r="H19" s="218">
        <v>0</v>
      </c>
      <c r="I19" s="100"/>
      <c r="J19" s="236" t="s">
        <v>54</v>
      </c>
      <c r="K19" s="119"/>
      <c r="L19" s="119"/>
      <c r="M19" s="119"/>
      <c r="N19" s="119"/>
      <c r="O19" s="119"/>
      <c r="P19" s="119"/>
      <c r="Q19" s="119"/>
      <c r="R19" s="119"/>
    </row>
    <row r="20" spans="2:18" s="82" customFormat="1" ht="30.75" customHeight="1">
      <c r="B20" s="84">
        <v>10</v>
      </c>
      <c r="C20" s="83" t="s">
        <v>55</v>
      </c>
      <c r="D20" s="84" t="s">
        <v>25</v>
      </c>
      <c r="E20" s="101">
        <v>45</v>
      </c>
      <c r="F20" s="133">
        <v>0</v>
      </c>
      <c r="G20" s="99">
        <f t="shared" si="0"/>
        <v>0</v>
      </c>
      <c r="H20" s="218">
        <v>0</v>
      </c>
      <c r="I20" s="100"/>
      <c r="J20" s="323" t="s">
        <v>56</v>
      </c>
      <c r="K20" s="119"/>
      <c r="L20" s="119"/>
      <c r="M20" s="119"/>
      <c r="N20" s="119"/>
      <c r="O20" s="119"/>
      <c r="P20" s="119"/>
      <c r="Q20" s="119"/>
      <c r="R20" s="119"/>
    </row>
    <row r="21" spans="2:18" s="82" customFormat="1" ht="28.5" customHeight="1">
      <c r="B21" s="84">
        <v>11</v>
      </c>
      <c r="C21" s="83" t="s">
        <v>57</v>
      </c>
      <c r="D21" s="84" t="s">
        <v>25</v>
      </c>
      <c r="E21" s="101">
        <v>24</v>
      </c>
      <c r="F21" s="133">
        <v>0</v>
      </c>
      <c r="G21" s="99">
        <f t="shared" si="0"/>
        <v>0</v>
      </c>
      <c r="H21" s="218">
        <v>0</v>
      </c>
      <c r="I21" s="100"/>
      <c r="J21" s="324"/>
      <c r="K21" s="119"/>
      <c r="L21" s="119"/>
      <c r="M21" s="119"/>
      <c r="N21" s="119"/>
      <c r="O21" s="119"/>
      <c r="P21" s="119"/>
      <c r="Q21" s="119"/>
      <c r="R21" s="119"/>
    </row>
    <row r="22" spans="2:18" s="82" customFormat="1" ht="67.5" customHeight="1">
      <c r="B22" s="84">
        <v>12</v>
      </c>
      <c r="C22" s="83" t="s">
        <v>58</v>
      </c>
      <c r="D22" s="84" t="s">
        <v>25</v>
      </c>
      <c r="E22" s="101">
        <v>101</v>
      </c>
      <c r="F22" s="133">
        <v>0</v>
      </c>
      <c r="G22" s="99">
        <f t="shared" si="0"/>
        <v>0</v>
      </c>
      <c r="H22" s="218">
        <v>0</v>
      </c>
      <c r="I22" s="100"/>
      <c r="J22" s="325"/>
      <c r="K22" s="119"/>
      <c r="L22" s="119"/>
      <c r="M22" s="119"/>
      <c r="N22" s="119"/>
      <c r="O22" s="119"/>
      <c r="P22" s="119"/>
      <c r="Q22" s="119"/>
      <c r="R22" s="119"/>
    </row>
    <row r="23" spans="2:18" s="82" customFormat="1" ht="96">
      <c r="B23" s="84">
        <v>13</v>
      </c>
      <c r="C23" s="83" t="s">
        <v>59</v>
      </c>
      <c r="D23" s="84" t="s">
        <v>25</v>
      </c>
      <c r="E23" s="85">
        <v>81</v>
      </c>
      <c r="F23" s="133">
        <v>0</v>
      </c>
      <c r="G23" s="99">
        <f t="shared" si="0"/>
        <v>0</v>
      </c>
      <c r="H23" s="218">
        <v>0</v>
      </c>
      <c r="I23" s="100"/>
      <c r="J23" s="83" t="s">
        <v>60</v>
      </c>
      <c r="K23" s="119"/>
      <c r="L23" s="119"/>
      <c r="M23" s="119"/>
      <c r="N23" s="119"/>
      <c r="O23" s="119"/>
      <c r="P23" s="119"/>
      <c r="Q23" s="119"/>
      <c r="R23" s="119"/>
    </row>
    <row r="24" spans="2:18" s="82" customFormat="1" ht="36">
      <c r="B24" s="84">
        <v>14</v>
      </c>
      <c r="C24" s="83" t="s">
        <v>61</v>
      </c>
      <c r="D24" s="84" t="s">
        <v>25</v>
      </c>
      <c r="E24" s="101">
        <v>7</v>
      </c>
      <c r="F24" s="133">
        <v>0</v>
      </c>
      <c r="G24" s="99">
        <f t="shared" si="0"/>
        <v>0</v>
      </c>
      <c r="H24" s="218">
        <v>0</v>
      </c>
      <c r="I24" s="100"/>
      <c r="J24" s="83" t="s">
        <v>62</v>
      </c>
      <c r="K24" s="119"/>
      <c r="L24" s="119"/>
      <c r="M24" s="119"/>
      <c r="N24" s="119"/>
      <c r="O24" s="119"/>
      <c r="P24" s="119"/>
      <c r="Q24" s="119"/>
      <c r="R24" s="119"/>
    </row>
    <row r="25" spans="2:18" s="82" customFormat="1">
      <c r="B25" s="84">
        <v>15</v>
      </c>
      <c r="C25" s="83" t="s">
        <v>396</v>
      </c>
      <c r="D25" s="84" t="s">
        <v>31</v>
      </c>
      <c r="E25" s="85">
        <v>380</v>
      </c>
      <c r="F25" s="133">
        <v>0</v>
      </c>
      <c r="G25" s="99">
        <v>0</v>
      </c>
      <c r="H25" s="218">
        <v>0.08</v>
      </c>
      <c r="I25" s="100"/>
      <c r="J25" s="326" t="s">
        <v>63</v>
      </c>
      <c r="K25" s="119"/>
      <c r="L25" s="119"/>
      <c r="M25" s="119"/>
      <c r="N25" s="119"/>
      <c r="O25" s="119"/>
      <c r="P25" s="119"/>
      <c r="Q25" s="119"/>
      <c r="R25" s="119"/>
    </row>
    <row r="26" spans="2:18" s="82" customFormat="1">
      <c r="B26" s="84">
        <v>16</v>
      </c>
      <c r="C26" s="83" t="s">
        <v>64</v>
      </c>
      <c r="D26" s="84" t="s">
        <v>17</v>
      </c>
      <c r="E26" s="85">
        <v>3</v>
      </c>
      <c r="F26" s="133">
        <v>0</v>
      </c>
      <c r="G26" s="99">
        <f t="shared" si="0"/>
        <v>0</v>
      </c>
      <c r="H26" s="218">
        <v>0.08</v>
      </c>
      <c r="I26" s="100"/>
      <c r="J26" s="327"/>
      <c r="K26" s="119"/>
      <c r="L26" s="119"/>
      <c r="M26" s="119"/>
      <c r="N26" s="119"/>
      <c r="O26" s="119"/>
      <c r="P26" s="119"/>
      <c r="Q26" s="119"/>
      <c r="R26" s="119"/>
    </row>
    <row r="27" spans="2:18" s="82" customFormat="1" ht="300" customHeight="1">
      <c r="B27" s="84">
        <v>17</v>
      </c>
      <c r="C27" s="83" t="s">
        <v>65</v>
      </c>
      <c r="D27" s="84" t="s">
        <v>25</v>
      </c>
      <c r="E27" s="85">
        <v>42</v>
      </c>
      <c r="F27" s="133">
        <v>0</v>
      </c>
      <c r="G27" s="99">
        <f t="shared" si="0"/>
        <v>0</v>
      </c>
      <c r="H27" s="218">
        <v>0.08</v>
      </c>
      <c r="I27" s="100"/>
      <c r="J27" s="328"/>
      <c r="K27" s="119"/>
      <c r="L27" s="119"/>
      <c r="M27" s="119"/>
      <c r="N27" s="119"/>
      <c r="O27" s="119"/>
      <c r="P27" s="119"/>
      <c r="Q27" s="119"/>
      <c r="R27" s="119"/>
    </row>
    <row r="28" spans="2:18" customFormat="1" ht="26.65" customHeight="1">
      <c r="B28" s="303" t="s">
        <v>66</v>
      </c>
      <c r="C28" s="304"/>
      <c r="D28" s="304"/>
      <c r="E28" s="304"/>
      <c r="F28" s="305"/>
      <c r="G28" s="99">
        <f>SUM(G11:G27)</f>
        <v>0</v>
      </c>
      <c r="H28" s="131" t="s">
        <v>36</v>
      </c>
      <c r="I28" s="100"/>
      <c r="J28" s="189"/>
      <c r="K28" s="15"/>
      <c r="L28" s="15"/>
      <c r="M28" s="15"/>
      <c r="N28" s="15"/>
      <c r="O28" s="15"/>
      <c r="P28" s="15"/>
      <c r="Q28" s="15"/>
      <c r="R28" s="15"/>
    </row>
    <row r="29" spans="2:18" customFormat="1">
      <c r="B29" s="17"/>
      <c r="C29" s="18"/>
      <c r="D29" s="19"/>
      <c r="E29" s="19"/>
      <c r="F29" s="20"/>
      <c r="G29" s="20"/>
      <c r="H29" s="19"/>
      <c r="I29" s="39"/>
      <c r="J29" s="21"/>
      <c r="K29" s="15"/>
      <c r="L29" s="15"/>
      <c r="M29" s="15"/>
      <c r="N29" s="15"/>
      <c r="O29" s="15"/>
      <c r="P29" s="15"/>
      <c r="Q29" s="15"/>
      <c r="R29" s="15"/>
    </row>
    <row r="30" spans="2:18" customFormat="1">
      <c r="B30" s="17"/>
      <c r="C30" s="21"/>
      <c r="D30" s="19"/>
      <c r="E30" s="19"/>
      <c r="F30" s="20"/>
      <c r="G30" s="22"/>
      <c r="H30" s="19"/>
      <c r="I30" s="40"/>
      <c r="J30" s="21"/>
      <c r="K30" s="15"/>
      <c r="L30" s="15"/>
      <c r="M30" s="15"/>
      <c r="N30" s="15"/>
      <c r="O30" s="15"/>
      <c r="P30" s="15"/>
      <c r="Q30" s="15"/>
      <c r="R30" s="15"/>
    </row>
    <row r="31" spans="2:18" customFormat="1">
      <c r="B31" s="17"/>
      <c r="C31" s="21"/>
      <c r="D31" s="19"/>
      <c r="E31" s="19"/>
      <c r="F31" s="20"/>
      <c r="G31" s="22"/>
      <c r="H31" s="19"/>
      <c r="I31" s="40"/>
      <c r="J31" s="21"/>
      <c r="K31" s="15"/>
      <c r="L31" s="15"/>
      <c r="M31" s="15"/>
      <c r="N31" s="15"/>
      <c r="O31" s="15"/>
      <c r="P31" s="15"/>
      <c r="Q31" s="15"/>
      <c r="R31" s="15"/>
    </row>
    <row r="32" spans="2:18" customFormat="1">
      <c r="B32" s="17"/>
      <c r="C32" s="21"/>
      <c r="D32" s="19"/>
      <c r="E32" s="19"/>
      <c r="F32" s="20"/>
      <c r="G32" s="22"/>
      <c r="H32" s="19"/>
      <c r="I32" s="40"/>
      <c r="J32" s="21"/>
      <c r="K32" s="15"/>
      <c r="L32" s="15"/>
      <c r="M32" s="15"/>
      <c r="N32" s="15"/>
      <c r="O32" s="15"/>
      <c r="P32" s="15"/>
      <c r="Q32" s="15"/>
      <c r="R32" s="15"/>
    </row>
    <row r="33" spans="2:18" customFormat="1">
      <c r="B33" s="17"/>
      <c r="C33" s="318" t="s">
        <v>38</v>
      </c>
      <c r="D33" s="318"/>
      <c r="E33" s="318"/>
      <c r="F33" s="318"/>
      <c r="G33" s="8"/>
      <c r="H33" s="9"/>
      <c r="I33" s="41"/>
      <c r="J33" s="9" t="s">
        <v>37</v>
      </c>
      <c r="K33" s="15"/>
      <c r="L33" s="15"/>
      <c r="M33" s="15"/>
      <c r="N33" s="15"/>
      <c r="O33" s="15"/>
      <c r="P33" s="15"/>
      <c r="Q33" s="15"/>
      <c r="R33" s="15"/>
    </row>
    <row r="34" spans="2:18" customFormat="1">
      <c r="B34" s="17"/>
      <c r="C34" s="9" t="s">
        <v>40</v>
      </c>
      <c r="D34" s="9"/>
      <c r="E34" s="9"/>
      <c r="F34" s="8"/>
      <c r="G34" s="8"/>
      <c r="H34" s="9"/>
      <c r="I34" s="41"/>
      <c r="J34" s="9" t="s">
        <v>39</v>
      </c>
      <c r="K34" s="15"/>
      <c r="L34" s="15"/>
      <c r="M34" s="15"/>
      <c r="N34" s="15"/>
      <c r="O34" s="15"/>
      <c r="P34" s="15"/>
      <c r="Q34" s="15"/>
      <c r="R34" s="15"/>
    </row>
    <row r="35" spans="2:18" customFormat="1">
      <c r="B35" s="17"/>
      <c r="C35" s="21"/>
      <c r="D35" s="19"/>
      <c r="E35" s="19"/>
      <c r="F35" s="20"/>
      <c r="G35" s="22"/>
      <c r="H35" s="19"/>
      <c r="I35" s="40"/>
      <c r="J35" s="21"/>
      <c r="K35" s="15"/>
      <c r="L35" s="15"/>
      <c r="M35" s="15"/>
      <c r="N35" s="15"/>
      <c r="O35" s="15"/>
      <c r="P35" s="15"/>
      <c r="Q35" s="15"/>
      <c r="R35" s="15"/>
    </row>
    <row r="36" spans="2:18" customFormat="1">
      <c r="B36" s="17"/>
      <c r="C36" s="21"/>
      <c r="D36" s="19"/>
      <c r="E36" s="19"/>
      <c r="F36" s="20"/>
      <c r="G36" s="22"/>
      <c r="H36" s="19"/>
      <c r="I36" s="40"/>
      <c r="J36" s="21"/>
      <c r="K36" s="15"/>
      <c r="L36" s="15"/>
      <c r="M36" s="15"/>
      <c r="N36" s="15"/>
      <c r="O36" s="15"/>
      <c r="P36" s="15"/>
      <c r="Q36" s="15"/>
      <c r="R36" s="15"/>
    </row>
    <row r="37" spans="2:18" customFormat="1">
      <c r="B37" s="17"/>
      <c r="C37" s="21"/>
      <c r="D37" s="19"/>
      <c r="E37" s="19"/>
      <c r="F37" s="20"/>
      <c r="G37" s="22"/>
      <c r="H37" s="19"/>
      <c r="I37" s="40"/>
      <c r="J37" s="21"/>
      <c r="K37" s="15"/>
      <c r="L37" s="15"/>
      <c r="M37" s="15"/>
      <c r="N37" s="15"/>
      <c r="O37" s="15"/>
      <c r="P37" s="15"/>
      <c r="Q37" s="15"/>
      <c r="R37" s="15"/>
    </row>
    <row r="38" spans="2:18" customFormat="1">
      <c r="B38" s="17"/>
      <c r="C38" s="21"/>
      <c r="D38" s="19"/>
      <c r="E38" s="19"/>
      <c r="F38" s="20"/>
      <c r="G38" s="22"/>
      <c r="H38" s="19"/>
      <c r="I38" s="40"/>
      <c r="J38" s="21"/>
      <c r="K38" s="15"/>
      <c r="L38" s="15"/>
      <c r="M38" s="15"/>
      <c r="N38" s="15"/>
      <c r="O38" s="15"/>
      <c r="P38" s="15"/>
      <c r="Q38" s="15"/>
      <c r="R38" s="15"/>
    </row>
    <row r="39" spans="2:18" customFormat="1">
      <c r="B39" s="17"/>
      <c r="C39" s="21"/>
      <c r="D39" s="19"/>
      <c r="E39" s="19"/>
      <c r="F39" s="20"/>
      <c r="G39" s="22"/>
      <c r="H39" s="19"/>
      <c r="I39" s="40"/>
      <c r="J39" s="21"/>
      <c r="K39" s="15"/>
      <c r="L39" s="15"/>
      <c r="M39" s="15"/>
      <c r="N39" s="15"/>
      <c r="O39" s="15"/>
      <c r="P39" s="15"/>
      <c r="Q39" s="15"/>
      <c r="R39" s="15"/>
    </row>
    <row r="40" spans="2:18" customFormat="1">
      <c r="B40" s="17"/>
      <c r="C40" s="21"/>
      <c r="D40" s="19"/>
      <c r="E40" s="19"/>
      <c r="F40" s="20"/>
      <c r="G40" s="22"/>
      <c r="H40" s="19"/>
      <c r="I40" s="40"/>
      <c r="J40" s="21"/>
      <c r="K40" s="15"/>
      <c r="L40" s="15"/>
      <c r="M40" s="15"/>
      <c r="N40" s="15"/>
      <c r="O40" s="15"/>
      <c r="P40" s="15"/>
      <c r="Q40" s="15"/>
      <c r="R40" s="15"/>
    </row>
    <row r="41" spans="2:18" customFormat="1">
      <c r="B41" s="17"/>
      <c r="C41" s="21"/>
      <c r="D41" s="19"/>
      <c r="E41" s="19"/>
      <c r="F41" s="20"/>
      <c r="G41" s="22"/>
      <c r="H41" s="19"/>
      <c r="I41" s="40"/>
      <c r="J41" s="21"/>
      <c r="K41" s="15"/>
      <c r="L41" s="15"/>
      <c r="M41" s="15"/>
      <c r="N41" s="15"/>
      <c r="O41" s="15"/>
      <c r="P41" s="15"/>
      <c r="Q41" s="15"/>
      <c r="R41" s="15"/>
    </row>
    <row r="42" spans="2:18" customFormat="1">
      <c r="B42" s="17"/>
      <c r="C42" s="21"/>
      <c r="D42" s="19"/>
      <c r="E42" s="19"/>
      <c r="F42" s="20"/>
      <c r="G42" s="22"/>
      <c r="H42" s="19"/>
      <c r="I42" s="40"/>
      <c r="J42" s="21"/>
      <c r="K42" s="15"/>
      <c r="L42" s="15"/>
      <c r="M42" s="15"/>
      <c r="N42" s="15"/>
      <c r="O42" s="15"/>
      <c r="P42" s="15"/>
      <c r="Q42" s="15"/>
      <c r="R42" s="15"/>
    </row>
    <row r="43" spans="2:18" customFormat="1">
      <c r="B43" s="17"/>
      <c r="C43" s="21"/>
      <c r="D43" s="19"/>
      <c r="E43" s="19"/>
      <c r="F43" s="20"/>
      <c r="G43" s="22"/>
      <c r="H43" s="19"/>
      <c r="I43" s="40"/>
      <c r="J43" s="21"/>
      <c r="K43" s="15"/>
      <c r="L43" s="15"/>
      <c r="M43" s="15"/>
      <c r="N43" s="15"/>
      <c r="O43" s="15"/>
      <c r="P43" s="15"/>
      <c r="Q43" s="15"/>
      <c r="R43" s="15"/>
    </row>
    <row r="44" spans="2:18" customFormat="1">
      <c r="B44" s="17"/>
      <c r="C44" s="21"/>
      <c r="D44" s="19"/>
      <c r="E44" s="19"/>
      <c r="F44" s="20"/>
      <c r="G44" s="22"/>
      <c r="H44" s="19"/>
      <c r="I44" s="40"/>
      <c r="J44" s="21"/>
      <c r="K44" s="15"/>
      <c r="L44" s="15"/>
      <c r="M44" s="15"/>
      <c r="N44" s="15"/>
      <c r="O44" s="15"/>
      <c r="P44" s="15"/>
      <c r="Q44" s="15"/>
      <c r="R44" s="15"/>
    </row>
    <row r="45" spans="2:18" customFormat="1">
      <c r="B45" s="17"/>
      <c r="C45" s="21"/>
      <c r="D45" s="19"/>
      <c r="E45" s="19"/>
      <c r="F45" s="20"/>
      <c r="G45" s="22"/>
      <c r="H45" s="19"/>
      <c r="I45" s="40"/>
      <c r="J45" s="21"/>
      <c r="K45" s="15"/>
      <c r="L45" s="15"/>
      <c r="M45" s="15"/>
      <c r="N45" s="15"/>
      <c r="O45" s="15"/>
      <c r="P45" s="15"/>
      <c r="Q45" s="15"/>
      <c r="R45" s="15"/>
    </row>
    <row r="46" spans="2:18" customFormat="1">
      <c r="B46" s="17"/>
      <c r="C46" s="21"/>
      <c r="D46" s="19"/>
      <c r="E46" s="19"/>
      <c r="F46" s="20"/>
      <c r="G46" s="22"/>
      <c r="H46" s="19"/>
      <c r="I46" s="40"/>
      <c r="J46" s="21"/>
      <c r="K46" s="15"/>
      <c r="L46" s="15"/>
      <c r="M46" s="15"/>
      <c r="N46" s="15"/>
      <c r="O46" s="15"/>
      <c r="P46" s="15"/>
      <c r="Q46" s="15"/>
      <c r="R46" s="15"/>
    </row>
    <row r="47" spans="2:18" customFormat="1">
      <c r="B47" s="17"/>
      <c r="C47" s="21"/>
      <c r="D47" s="19"/>
      <c r="E47" s="19"/>
      <c r="F47" s="20"/>
      <c r="G47" s="22"/>
      <c r="H47" s="19"/>
      <c r="I47" s="40"/>
      <c r="J47" s="21"/>
      <c r="K47" s="15"/>
      <c r="L47" s="15"/>
      <c r="M47" s="15"/>
      <c r="N47" s="15"/>
      <c r="O47" s="15"/>
      <c r="P47" s="15"/>
      <c r="Q47" s="15"/>
      <c r="R47" s="15"/>
    </row>
    <row r="48" spans="2:18" customFormat="1">
      <c r="B48" s="17"/>
      <c r="C48" s="21"/>
      <c r="D48" s="19"/>
      <c r="E48" s="19"/>
      <c r="F48" s="20"/>
      <c r="G48" s="22"/>
      <c r="H48" s="19"/>
      <c r="I48" s="40"/>
      <c r="J48" s="21"/>
      <c r="K48" s="15"/>
      <c r="L48" s="15"/>
      <c r="M48" s="15"/>
      <c r="N48" s="15"/>
      <c r="O48" s="15"/>
      <c r="P48" s="15"/>
      <c r="Q48" s="15"/>
      <c r="R48" s="15"/>
    </row>
    <row r="49" spans="2:18" customFormat="1">
      <c r="B49" s="17"/>
      <c r="C49" s="21"/>
      <c r="D49" s="19"/>
      <c r="E49" s="19"/>
      <c r="F49" s="20"/>
      <c r="G49" s="22"/>
      <c r="H49" s="19"/>
      <c r="I49" s="40"/>
      <c r="J49" s="21"/>
      <c r="K49" s="15"/>
      <c r="L49" s="15"/>
      <c r="M49" s="15"/>
      <c r="N49" s="15"/>
      <c r="O49" s="15"/>
      <c r="P49" s="15"/>
      <c r="Q49" s="15"/>
      <c r="R49" s="15"/>
    </row>
    <row r="50" spans="2:18" customFormat="1">
      <c r="B50" s="17"/>
      <c r="C50" s="21"/>
      <c r="D50" s="19"/>
      <c r="E50" s="19"/>
      <c r="F50" s="20"/>
      <c r="G50" s="22"/>
      <c r="H50" s="19"/>
      <c r="I50" s="40"/>
      <c r="J50" s="21"/>
      <c r="K50" s="15"/>
      <c r="L50" s="15"/>
      <c r="M50" s="15"/>
      <c r="N50" s="15"/>
      <c r="O50" s="15"/>
      <c r="P50" s="15"/>
      <c r="Q50" s="15"/>
      <c r="R50" s="15"/>
    </row>
    <row r="51" spans="2:18" customFormat="1">
      <c r="B51" s="17"/>
      <c r="C51" s="21"/>
      <c r="D51" s="19"/>
      <c r="E51" s="19"/>
      <c r="F51" s="20"/>
      <c r="G51" s="22"/>
      <c r="H51" s="19"/>
      <c r="I51" s="40"/>
      <c r="J51" s="21"/>
      <c r="K51" s="15"/>
      <c r="L51" s="15"/>
      <c r="M51" s="15"/>
      <c r="N51" s="15"/>
      <c r="O51" s="15"/>
      <c r="P51" s="15"/>
      <c r="Q51" s="15"/>
      <c r="R51" s="15"/>
    </row>
    <row r="52" spans="2:18" customFormat="1">
      <c r="B52" s="17"/>
      <c r="C52" s="21"/>
      <c r="D52" s="19"/>
      <c r="E52" s="19"/>
      <c r="F52" s="20"/>
      <c r="G52" s="22"/>
      <c r="H52" s="19"/>
      <c r="I52" s="40"/>
      <c r="J52" s="21"/>
      <c r="K52" s="15"/>
      <c r="L52" s="15"/>
      <c r="M52" s="15"/>
      <c r="N52" s="15"/>
      <c r="O52" s="15"/>
      <c r="P52" s="15"/>
      <c r="Q52" s="15"/>
      <c r="R52" s="15"/>
    </row>
    <row r="53" spans="2:18" customFormat="1">
      <c r="B53" s="17"/>
      <c r="C53" s="21"/>
      <c r="D53" s="19"/>
      <c r="E53" s="19"/>
      <c r="F53" s="20"/>
      <c r="G53" s="22"/>
      <c r="H53" s="19"/>
      <c r="I53" s="40"/>
      <c r="J53" s="21"/>
      <c r="K53" s="15"/>
      <c r="L53" s="15"/>
      <c r="M53" s="15"/>
      <c r="N53" s="15"/>
      <c r="O53" s="15"/>
      <c r="P53" s="15"/>
      <c r="Q53" s="15"/>
      <c r="R53" s="15"/>
    </row>
    <row r="54" spans="2:18" customFormat="1">
      <c r="B54" s="17"/>
      <c r="C54" s="21"/>
      <c r="D54" s="19"/>
      <c r="E54" s="19"/>
      <c r="F54" s="20"/>
      <c r="G54" s="22"/>
      <c r="H54" s="19"/>
      <c r="I54" s="40"/>
      <c r="J54" s="21"/>
      <c r="K54" s="15"/>
      <c r="L54" s="15"/>
      <c r="M54" s="15"/>
      <c r="N54" s="15"/>
      <c r="O54" s="15"/>
      <c r="P54" s="15"/>
      <c r="Q54" s="15"/>
      <c r="R54" s="15"/>
    </row>
    <row r="55" spans="2:18" customFormat="1">
      <c r="B55" s="17"/>
      <c r="C55" s="21"/>
      <c r="D55" s="19"/>
      <c r="E55" s="19"/>
      <c r="F55" s="20"/>
      <c r="G55" s="22"/>
      <c r="H55" s="19"/>
      <c r="I55" s="40"/>
      <c r="J55" s="21"/>
      <c r="K55" s="15"/>
      <c r="L55" s="15"/>
      <c r="M55" s="15"/>
      <c r="N55" s="15"/>
      <c r="O55" s="15"/>
      <c r="P55" s="15"/>
      <c r="Q55" s="15"/>
      <c r="R55" s="15"/>
    </row>
    <row r="56" spans="2:18" customFormat="1">
      <c r="B56" s="17"/>
      <c r="C56" s="21"/>
      <c r="D56" s="19"/>
      <c r="E56" s="19"/>
      <c r="F56" s="20"/>
      <c r="G56" s="22"/>
      <c r="H56" s="19"/>
      <c r="I56" s="40"/>
      <c r="J56" s="21"/>
      <c r="K56" s="15"/>
      <c r="L56" s="15"/>
      <c r="M56" s="15"/>
      <c r="N56" s="15"/>
      <c r="O56" s="15"/>
      <c r="P56" s="15"/>
      <c r="Q56" s="15"/>
      <c r="R56" s="15"/>
    </row>
    <row r="57" spans="2:18" customFormat="1">
      <c r="B57" s="17"/>
      <c r="C57" s="21"/>
      <c r="D57" s="19"/>
      <c r="E57" s="19"/>
      <c r="F57" s="20"/>
      <c r="G57" s="22"/>
      <c r="H57" s="19"/>
      <c r="I57" s="40"/>
      <c r="J57" s="21"/>
      <c r="K57" s="15"/>
      <c r="L57" s="15"/>
      <c r="M57" s="15"/>
      <c r="N57" s="15"/>
      <c r="O57" s="15"/>
      <c r="P57" s="15"/>
      <c r="Q57" s="15"/>
      <c r="R57" s="15"/>
    </row>
    <row r="58" spans="2:18" customFormat="1">
      <c r="B58" s="17"/>
      <c r="C58" s="21"/>
      <c r="D58" s="19"/>
      <c r="E58" s="19"/>
      <c r="F58" s="20"/>
      <c r="G58" s="22"/>
      <c r="H58" s="19"/>
      <c r="I58" s="40"/>
      <c r="J58" s="21"/>
      <c r="K58" s="15"/>
      <c r="L58" s="15"/>
      <c r="M58" s="15"/>
      <c r="N58" s="15"/>
      <c r="O58" s="15"/>
      <c r="P58" s="15"/>
      <c r="Q58" s="15"/>
      <c r="R58" s="15"/>
    </row>
    <row r="59" spans="2:18" customFormat="1">
      <c r="B59" s="17"/>
      <c r="C59" s="21"/>
      <c r="D59" s="19"/>
      <c r="E59" s="19"/>
      <c r="F59" s="20"/>
      <c r="G59" s="22"/>
      <c r="H59" s="19"/>
      <c r="I59" s="40"/>
      <c r="J59" s="21"/>
      <c r="K59" s="15"/>
      <c r="L59" s="15"/>
      <c r="M59" s="15"/>
      <c r="N59" s="15"/>
      <c r="O59" s="15"/>
      <c r="P59" s="15"/>
      <c r="Q59" s="15"/>
      <c r="R59" s="15"/>
    </row>
    <row r="60" spans="2:18" customFormat="1">
      <c r="B60" s="17"/>
      <c r="C60" s="21"/>
      <c r="D60" s="19"/>
      <c r="E60" s="19"/>
      <c r="F60" s="20"/>
      <c r="G60" s="22"/>
      <c r="H60" s="19"/>
      <c r="I60" s="40"/>
      <c r="J60" s="21"/>
      <c r="K60" s="15"/>
      <c r="L60" s="15"/>
      <c r="M60" s="15"/>
      <c r="N60" s="15"/>
      <c r="O60" s="15"/>
      <c r="P60" s="15"/>
      <c r="Q60" s="15"/>
      <c r="R60" s="15"/>
    </row>
    <row r="61" spans="2:18" customFormat="1">
      <c r="B61" s="17"/>
      <c r="C61" s="21"/>
      <c r="D61" s="19"/>
      <c r="E61" s="19"/>
      <c r="F61" s="20"/>
      <c r="G61" s="22"/>
      <c r="H61" s="19"/>
      <c r="I61" s="40"/>
      <c r="J61" s="21"/>
      <c r="K61" s="15"/>
      <c r="L61" s="15"/>
      <c r="M61" s="15"/>
      <c r="N61" s="15"/>
      <c r="O61" s="15"/>
      <c r="P61" s="15"/>
      <c r="Q61" s="15"/>
      <c r="R61" s="15"/>
    </row>
    <row r="62" spans="2:18" customFormat="1">
      <c r="B62" s="17"/>
      <c r="C62" s="21"/>
      <c r="D62" s="19"/>
      <c r="E62" s="19"/>
      <c r="F62" s="20"/>
      <c r="G62" s="22"/>
      <c r="H62" s="19"/>
      <c r="I62" s="40"/>
      <c r="J62" s="21"/>
      <c r="K62" s="15"/>
      <c r="L62" s="15"/>
      <c r="M62" s="15"/>
      <c r="N62" s="15"/>
      <c r="O62" s="15"/>
      <c r="P62" s="15"/>
      <c r="Q62" s="15"/>
      <c r="R62" s="15"/>
    </row>
    <row r="63" spans="2:18" customFormat="1">
      <c r="B63" s="17"/>
      <c r="C63" s="21"/>
      <c r="D63" s="19"/>
      <c r="E63" s="19"/>
      <c r="F63" s="20"/>
      <c r="G63" s="22"/>
      <c r="H63" s="19"/>
      <c r="I63" s="40"/>
      <c r="J63" s="21"/>
      <c r="K63" s="15"/>
      <c r="L63" s="15"/>
      <c r="M63" s="15"/>
      <c r="N63" s="15"/>
      <c r="O63" s="15"/>
      <c r="P63" s="15"/>
      <c r="Q63" s="15"/>
      <c r="R63" s="15"/>
    </row>
    <row r="64" spans="2:18" customFormat="1">
      <c r="B64" s="17"/>
      <c r="C64" s="21"/>
      <c r="D64" s="19"/>
      <c r="E64" s="19"/>
      <c r="F64" s="20"/>
      <c r="G64" s="22"/>
      <c r="H64" s="19"/>
      <c r="I64" s="40"/>
      <c r="J64" s="21"/>
      <c r="K64" s="15"/>
      <c r="L64" s="15"/>
      <c r="M64" s="15"/>
      <c r="N64" s="15"/>
      <c r="O64" s="15"/>
      <c r="P64" s="15"/>
      <c r="Q64" s="15"/>
      <c r="R64" s="15"/>
    </row>
    <row r="65" spans="2:18" customFormat="1">
      <c r="B65" s="17"/>
      <c r="C65" s="21"/>
      <c r="D65" s="19"/>
      <c r="E65" s="19"/>
      <c r="F65" s="20"/>
      <c r="G65" s="22"/>
      <c r="H65" s="19"/>
      <c r="I65" s="40"/>
      <c r="J65" s="21"/>
      <c r="K65" s="15"/>
      <c r="L65" s="15"/>
      <c r="M65" s="15"/>
      <c r="N65" s="15"/>
      <c r="O65" s="15"/>
      <c r="P65" s="15"/>
      <c r="Q65" s="15"/>
      <c r="R65" s="15"/>
    </row>
    <row r="66" spans="2:18" customFormat="1">
      <c r="B66" s="17"/>
      <c r="C66" s="21"/>
      <c r="D66" s="19"/>
      <c r="E66" s="19"/>
      <c r="F66" s="20"/>
      <c r="G66" s="22"/>
      <c r="H66" s="19"/>
      <c r="I66" s="40"/>
      <c r="J66" s="21"/>
      <c r="K66" s="15"/>
      <c r="L66" s="15"/>
      <c r="M66" s="15"/>
      <c r="N66" s="15"/>
      <c r="O66" s="15"/>
      <c r="P66" s="15"/>
      <c r="Q66" s="15"/>
      <c r="R66" s="15"/>
    </row>
    <row r="67" spans="2:18" customFormat="1">
      <c r="B67" s="17"/>
      <c r="C67" s="21"/>
      <c r="D67" s="19"/>
      <c r="E67" s="19"/>
      <c r="F67" s="20"/>
      <c r="G67" s="22"/>
      <c r="H67" s="19"/>
      <c r="I67" s="40"/>
      <c r="J67" s="21"/>
      <c r="K67" s="15"/>
      <c r="L67" s="15"/>
      <c r="M67" s="15"/>
      <c r="N67" s="15"/>
      <c r="O67" s="15"/>
      <c r="P67" s="15"/>
      <c r="Q67" s="15"/>
      <c r="R67" s="15"/>
    </row>
    <row r="68" spans="2:18" customFormat="1">
      <c r="B68" s="17"/>
      <c r="C68" s="21"/>
      <c r="D68" s="19"/>
      <c r="E68" s="19"/>
      <c r="F68" s="20"/>
      <c r="G68" s="22"/>
      <c r="H68" s="19"/>
      <c r="I68" s="40"/>
      <c r="J68" s="21"/>
      <c r="K68" s="15"/>
      <c r="L68" s="15"/>
      <c r="M68" s="15"/>
      <c r="N68" s="15"/>
      <c r="O68" s="15"/>
      <c r="P68" s="15"/>
      <c r="Q68" s="15"/>
      <c r="R68" s="15"/>
    </row>
    <row r="69" spans="2:18" customFormat="1">
      <c r="B69" s="17"/>
      <c r="C69" s="21"/>
      <c r="D69" s="19"/>
      <c r="E69" s="19"/>
      <c r="F69" s="20"/>
      <c r="G69" s="22"/>
      <c r="H69" s="19"/>
      <c r="I69" s="40"/>
      <c r="J69" s="21"/>
      <c r="K69" s="15"/>
      <c r="L69" s="15"/>
      <c r="M69" s="15"/>
      <c r="N69" s="15"/>
      <c r="O69" s="15"/>
      <c r="P69" s="15"/>
      <c r="Q69" s="15"/>
      <c r="R69" s="15"/>
    </row>
    <row r="70" spans="2:18" customFormat="1">
      <c r="B70" s="17"/>
      <c r="C70" s="21"/>
      <c r="D70" s="19"/>
      <c r="E70" s="19"/>
      <c r="F70" s="20"/>
      <c r="G70" s="22"/>
      <c r="H70" s="19"/>
      <c r="I70" s="40"/>
      <c r="J70" s="21"/>
      <c r="K70" s="15"/>
      <c r="L70" s="15"/>
      <c r="M70" s="15"/>
      <c r="N70" s="15"/>
      <c r="O70" s="15"/>
      <c r="P70" s="15"/>
      <c r="Q70" s="15"/>
      <c r="R70" s="15"/>
    </row>
    <row r="71" spans="2:18" customFormat="1">
      <c r="B71" s="17"/>
      <c r="C71" s="21"/>
      <c r="D71" s="19"/>
      <c r="E71" s="19"/>
      <c r="F71" s="20"/>
      <c r="G71" s="22"/>
      <c r="H71" s="19"/>
      <c r="I71" s="40"/>
      <c r="J71" s="21"/>
      <c r="K71" s="15"/>
      <c r="L71" s="15"/>
      <c r="M71" s="15"/>
      <c r="N71" s="15"/>
      <c r="O71" s="15"/>
      <c r="P71" s="15"/>
      <c r="Q71" s="15"/>
      <c r="R71" s="15"/>
    </row>
    <row r="72" spans="2:18" customFormat="1">
      <c r="B72" s="17"/>
      <c r="C72" s="21"/>
      <c r="D72" s="19"/>
      <c r="E72" s="19"/>
      <c r="F72" s="20"/>
      <c r="G72" s="22"/>
      <c r="H72" s="19"/>
      <c r="I72" s="40"/>
      <c r="J72" s="21"/>
      <c r="K72" s="15"/>
      <c r="L72" s="15"/>
      <c r="M72" s="15"/>
      <c r="N72" s="15"/>
      <c r="O72" s="15"/>
      <c r="P72" s="15"/>
      <c r="Q72" s="15"/>
      <c r="R72" s="15"/>
    </row>
    <row r="73" spans="2:18" customFormat="1">
      <c r="B73" s="17"/>
      <c r="C73" s="21"/>
      <c r="D73" s="19"/>
      <c r="E73" s="19"/>
      <c r="F73" s="20"/>
      <c r="G73" s="22"/>
      <c r="H73" s="19"/>
      <c r="I73" s="40"/>
      <c r="J73" s="21"/>
      <c r="K73" s="15"/>
      <c r="L73" s="15"/>
      <c r="M73" s="15"/>
      <c r="N73" s="15"/>
      <c r="O73" s="15"/>
      <c r="P73" s="15"/>
      <c r="Q73" s="15"/>
      <c r="R73" s="15"/>
    </row>
    <row r="74" spans="2:18" customFormat="1">
      <c r="B74" s="17"/>
      <c r="C74" s="21"/>
      <c r="D74" s="19"/>
      <c r="E74" s="19"/>
      <c r="F74" s="20"/>
      <c r="G74" s="22"/>
      <c r="H74" s="19"/>
      <c r="I74" s="40"/>
      <c r="J74" s="21"/>
      <c r="K74" s="15"/>
      <c r="L74" s="15"/>
      <c r="M74" s="15"/>
      <c r="N74" s="15"/>
      <c r="O74" s="15"/>
      <c r="P74" s="15"/>
      <c r="Q74" s="15"/>
      <c r="R74" s="15"/>
    </row>
    <row r="75" spans="2:18" customFormat="1">
      <c r="B75" s="17"/>
      <c r="C75" s="21"/>
      <c r="D75" s="19"/>
      <c r="E75" s="19"/>
      <c r="F75" s="20"/>
      <c r="G75" s="22"/>
      <c r="H75" s="19"/>
      <c r="I75" s="40"/>
      <c r="J75" s="21"/>
      <c r="K75" s="15"/>
      <c r="L75" s="15"/>
      <c r="M75" s="15"/>
      <c r="N75" s="15"/>
      <c r="O75" s="15"/>
      <c r="P75" s="15"/>
      <c r="Q75" s="15"/>
      <c r="R75" s="15"/>
    </row>
    <row r="76" spans="2:18" customFormat="1">
      <c r="B76" s="17"/>
      <c r="C76" s="21"/>
      <c r="D76" s="19"/>
      <c r="E76" s="19"/>
      <c r="F76" s="20"/>
      <c r="G76" s="22"/>
      <c r="H76" s="19"/>
      <c r="I76" s="40"/>
      <c r="J76" s="21"/>
      <c r="K76" s="15"/>
      <c r="L76" s="15"/>
      <c r="M76" s="15"/>
      <c r="N76" s="15"/>
      <c r="O76" s="15"/>
      <c r="P76" s="15"/>
      <c r="Q76" s="15"/>
      <c r="R76" s="15"/>
    </row>
    <row r="77" spans="2:18" customFormat="1">
      <c r="B77" s="17"/>
      <c r="C77" s="21"/>
      <c r="D77" s="19"/>
      <c r="E77" s="19"/>
      <c r="F77" s="20"/>
      <c r="G77" s="22"/>
      <c r="H77" s="19"/>
      <c r="I77" s="40"/>
      <c r="J77" s="21"/>
      <c r="K77" s="15"/>
      <c r="L77" s="15"/>
      <c r="M77" s="15"/>
      <c r="N77" s="15"/>
      <c r="O77" s="15"/>
      <c r="P77" s="15"/>
      <c r="Q77" s="15"/>
      <c r="R77" s="15"/>
    </row>
    <row r="78" spans="2:18" customFormat="1">
      <c r="B78" s="17"/>
      <c r="C78" s="21"/>
      <c r="D78" s="19"/>
      <c r="E78" s="19"/>
      <c r="F78" s="20"/>
      <c r="G78" s="22"/>
      <c r="H78" s="19"/>
      <c r="I78" s="40"/>
      <c r="J78" s="21"/>
      <c r="K78" s="15"/>
      <c r="L78" s="15"/>
      <c r="M78" s="15"/>
      <c r="N78" s="15"/>
      <c r="O78" s="15"/>
      <c r="P78" s="15"/>
      <c r="Q78" s="15"/>
      <c r="R78" s="15"/>
    </row>
    <row r="79" spans="2:18" customFormat="1">
      <c r="B79" s="17"/>
      <c r="C79" s="21"/>
      <c r="D79" s="19"/>
      <c r="E79" s="19"/>
      <c r="F79" s="20"/>
      <c r="G79" s="22"/>
      <c r="H79" s="19"/>
      <c r="I79" s="40"/>
      <c r="J79" s="21"/>
      <c r="K79" s="15"/>
      <c r="L79" s="15"/>
      <c r="M79" s="15"/>
      <c r="N79" s="15"/>
      <c r="O79" s="15"/>
      <c r="P79" s="15"/>
      <c r="Q79" s="15"/>
      <c r="R79" s="15"/>
    </row>
    <row r="80" spans="2:18" customFormat="1">
      <c r="B80" s="17"/>
      <c r="C80" s="21"/>
      <c r="D80" s="19"/>
      <c r="E80" s="19"/>
      <c r="F80" s="20"/>
      <c r="G80" s="22"/>
      <c r="H80" s="19"/>
      <c r="I80" s="40"/>
      <c r="J80" s="21"/>
      <c r="K80" s="15"/>
      <c r="L80" s="15"/>
      <c r="M80" s="15"/>
      <c r="N80" s="15"/>
      <c r="O80" s="15"/>
      <c r="P80" s="15"/>
      <c r="Q80" s="15"/>
      <c r="R80" s="15"/>
    </row>
    <row r="81" spans="2:18" customFormat="1">
      <c r="B81" s="17"/>
      <c r="C81" s="21"/>
      <c r="D81" s="19"/>
      <c r="E81" s="19"/>
      <c r="F81" s="20"/>
      <c r="G81" s="22"/>
      <c r="H81" s="19"/>
      <c r="I81" s="40"/>
      <c r="J81" s="21"/>
      <c r="K81" s="15"/>
      <c r="L81" s="15"/>
      <c r="M81" s="15"/>
      <c r="N81" s="15"/>
      <c r="O81" s="15"/>
      <c r="P81" s="15"/>
      <c r="Q81" s="15"/>
      <c r="R81" s="15"/>
    </row>
    <row r="82" spans="2:18" customFormat="1">
      <c r="B82" s="17"/>
      <c r="C82" s="21"/>
      <c r="D82" s="19"/>
      <c r="E82" s="19"/>
      <c r="F82" s="20"/>
      <c r="G82" s="22"/>
      <c r="H82" s="19"/>
      <c r="I82" s="40"/>
      <c r="J82" s="21"/>
      <c r="K82" s="15"/>
      <c r="L82" s="15"/>
      <c r="M82" s="15"/>
      <c r="N82" s="15"/>
      <c r="O82" s="15"/>
      <c r="P82" s="15"/>
      <c r="Q82" s="15"/>
      <c r="R82" s="15"/>
    </row>
    <row r="83" spans="2:18" customFormat="1">
      <c r="B83" s="17"/>
      <c r="C83" s="21"/>
      <c r="D83" s="19"/>
      <c r="E83" s="19"/>
      <c r="F83" s="20"/>
      <c r="G83" s="22"/>
      <c r="H83" s="19"/>
      <c r="I83" s="40"/>
      <c r="J83" s="21"/>
      <c r="K83" s="15"/>
      <c r="L83" s="15"/>
      <c r="M83" s="15"/>
      <c r="N83" s="15"/>
      <c r="O83" s="15"/>
      <c r="P83" s="15"/>
      <c r="Q83" s="15"/>
      <c r="R83" s="15"/>
    </row>
    <row r="84" spans="2:18" customFormat="1">
      <c r="B84" s="17"/>
      <c r="C84" s="21"/>
      <c r="D84" s="19"/>
      <c r="E84" s="19"/>
      <c r="F84" s="20"/>
      <c r="G84" s="22"/>
      <c r="H84" s="19"/>
      <c r="I84" s="40"/>
      <c r="J84" s="21"/>
      <c r="K84" s="15"/>
      <c r="L84" s="15"/>
      <c r="M84" s="15"/>
      <c r="N84" s="15"/>
      <c r="O84" s="15"/>
      <c r="P84" s="15"/>
      <c r="Q84" s="15"/>
      <c r="R84" s="15"/>
    </row>
    <row r="85" spans="2:18" customFormat="1">
      <c r="B85" s="17"/>
      <c r="C85" s="21"/>
      <c r="D85" s="19"/>
      <c r="E85" s="19"/>
      <c r="F85" s="20"/>
      <c r="G85" s="22"/>
      <c r="H85" s="19"/>
      <c r="I85" s="40"/>
      <c r="J85" s="21"/>
      <c r="K85" s="15"/>
      <c r="L85" s="15"/>
      <c r="M85" s="15"/>
      <c r="N85" s="15"/>
      <c r="O85" s="15"/>
      <c r="P85" s="15"/>
      <c r="Q85" s="15"/>
      <c r="R85" s="15"/>
    </row>
    <row r="86" spans="2:18" customFormat="1">
      <c r="B86" s="17"/>
      <c r="C86" s="21"/>
      <c r="D86" s="19"/>
      <c r="E86" s="19"/>
      <c r="F86" s="20"/>
      <c r="G86" s="22"/>
      <c r="H86" s="19"/>
      <c r="I86" s="40"/>
      <c r="J86" s="21"/>
      <c r="K86" s="15"/>
      <c r="L86" s="15"/>
      <c r="M86" s="15"/>
      <c r="N86" s="15"/>
      <c r="O86" s="15"/>
      <c r="P86" s="15"/>
      <c r="Q86" s="15"/>
      <c r="R86" s="15"/>
    </row>
    <row r="87" spans="2:18" customFormat="1">
      <c r="B87" s="17"/>
      <c r="C87" s="21"/>
      <c r="D87" s="19"/>
      <c r="E87" s="19"/>
      <c r="F87" s="20"/>
      <c r="G87" s="22"/>
      <c r="H87" s="19"/>
      <c r="I87" s="40"/>
      <c r="J87" s="21"/>
      <c r="K87" s="15"/>
      <c r="L87" s="15"/>
      <c r="M87" s="15"/>
      <c r="N87" s="15"/>
      <c r="O87" s="15"/>
      <c r="P87" s="15"/>
      <c r="Q87" s="15"/>
      <c r="R87" s="15"/>
    </row>
    <row r="88" spans="2:18" customFormat="1">
      <c r="B88" s="17"/>
      <c r="C88" s="21"/>
      <c r="D88" s="19"/>
      <c r="E88" s="19"/>
      <c r="F88" s="20"/>
      <c r="G88" s="22"/>
      <c r="H88" s="19"/>
      <c r="I88" s="40"/>
      <c r="J88" s="21"/>
      <c r="K88" s="15"/>
      <c r="L88" s="15"/>
      <c r="M88" s="15"/>
      <c r="N88" s="15"/>
      <c r="O88" s="15"/>
      <c r="P88" s="15"/>
      <c r="Q88" s="15"/>
      <c r="R88" s="15"/>
    </row>
    <row r="89" spans="2:18" customFormat="1">
      <c r="B89" s="17"/>
      <c r="C89" s="21"/>
      <c r="D89" s="19"/>
      <c r="E89" s="19"/>
      <c r="F89" s="20"/>
      <c r="G89" s="22"/>
      <c r="H89" s="19"/>
      <c r="I89" s="40"/>
      <c r="J89" s="21"/>
      <c r="K89" s="15"/>
      <c r="L89" s="15"/>
      <c r="M89" s="15"/>
      <c r="N89" s="15"/>
      <c r="O89" s="15"/>
      <c r="P89" s="15"/>
      <c r="Q89" s="15"/>
      <c r="R89" s="15"/>
    </row>
    <row r="90" spans="2:18" customFormat="1">
      <c r="B90" s="17"/>
      <c r="C90" s="21"/>
      <c r="D90" s="19"/>
      <c r="E90" s="19"/>
      <c r="F90" s="20"/>
      <c r="G90" s="22"/>
      <c r="H90" s="19"/>
      <c r="I90" s="40"/>
      <c r="J90" s="21"/>
      <c r="K90" s="15"/>
      <c r="L90" s="15"/>
      <c r="M90" s="15"/>
      <c r="N90" s="15"/>
      <c r="O90" s="15"/>
      <c r="P90" s="15"/>
      <c r="Q90" s="15"/>
      <c r="R90" s="15"/>
    </row>
    <row r="91" spans="2:18" customFormat="1">
      <c r="B91" s="17"/>
      <c r="C91" s="21"/>
      <c r="D91" s="19"/>
      <c r="E91" s="19"/>
      <c r="F91" s="20"/>
      <c r="G91" s="22"/>
      <c r="H91" s="19"/>
      <c r="I91" s="40"/>
      <c r="J91" s="21"/>
      <c r="K91" s="15"/>
      <c r="L91" s="15"/>
      <c r="M91" s="15"/>
      <c r="N91" s="15"/>
      <c r="O91" s="15"/>
      <c r="P91" s="15"/>
      <c r="Q91" s="15"/>
      <c r="R91" s="15"/>
    </row>
    <row r="92" spans="2:18" customFormat="1">
      <c r="B92" s="17"/>
      <c r="C92" s="21"/>
      <c r="D92" s="19"/>
      <c r="E92" s="19"/>
      <c r="F92" s="20"/>
      <c r="G92" s="22"/>
      <c r="H92" s="19"/>
      <c r="I92" s="40"/>
      <c r="J92" s="21"/>
      <c r="K92" s="15"/>
      <c r="L92" s="15"/>
      <c r="M92" s="15"/>
      <c r="N92" s="15"/>
      <c r="O92" s="15"/>
      <c r="P92" s="15"/>
      <c r="Q92" s="15"/>
      <c r="R92" s="15"/>
    </row>
    <row r="93" spans="2:18" customFormat="1">
      <c r="B93" s="17"/>
      <c r="C93" s="21"/>
      <c r="D93" s="19"/>
      <c r="E93" s="19"/>
      <c r="F93" s="20"/>
      <c r="G93" s="22"/>
      <c r="H93" s="19"/>
      <c r="I93" s="40"/>
      <c r="J93" s="21"/>
      <c r="K93" s="15"/>
      <c r="L93" s="15"/>
      <c r="M93" s="15"/>
      <c r="N93" s="15"/>
      <c r="O93" s="15"/>
      <c r="P93" s="15"/>
      <c r="Q93" s="15"/>
      <c r="R93" s="15"/>
    </row>
    <row r="94" spans="2:18" customFormat="1">
      <c r="B94" s="21"/>
      <c r="C94" s="21"/>
      <c r="D94" s="19"/>
      <c r="E94" s="19"/>
      <c r="F94" s="14"/>
      <c r="G94" s="14"/>
      <c r="H94" s="23"/>
      <c r="I94" s="42"/>
      <c r="J94" s="319"/>
      <c r="K94" s="15"/>
      <c r="L94" s="15"/>
      <c r="M94" s="15"/>
      <c r="N94" s="15"/>
      <c r="O94" s="15"/>
      <c r="P94" s="15"/>
      <c r="Q94" s="15"/>
      <c r="R94" s="15"/>
    </row>
    <row r="95" spans="2:18" customFormat="1">
      <c r="B95" s="21"/>
      <c r="C95" s="21"/>
      <c r="D95" s="19"/>
      <c r="E95" s="19"/>
      <c r="F95" s="13"/>
      <c r="G95" s="13"/>
      <c r="H95" s="24"/>
      <c r="I95" s="38"/>
      <c r="J95" s="319"/>
      <c r="K95" s="15"/>
      <c r="L95" s="15"/>
      <c r="M95" s="15"/>
      <c r="N95" s="15"/>
      <c r="O95" s="15"/>
      <c r="P95" s="15"/>
      <c r="Q95" s="15"/>
      <c r="R95" s="15"/>
    </row>
    <row r="96" spans="2:18" customFormat="1">
      <c r="B96" s="21"/>
      <c r="C96" s="21"/>
      <c r="D96" s="19"/>
      <c r="E96" s="19"/>
      <c r="F96" s="13"/>
      <c r="G96" s="13"/>
      <c r="H96" s="24"/>
      <c r="I96" s="38"/>
      <c r="J96" s="319"/>
      <c r="K96" s="15"/>
      <c r="L96" s="15"/>
      <c r="M96" s="15"/>
      <c r="N96" s="15"/>
      <c r="O96" s="15"/>
      <c r="P96" s="15"/>
      <c r="Q96" s="15"/>
      <c r="R96" s="15"/>
    </row>
    <row r="97" spans="2:18" customFormat="1">
      <c r="B97" s="21"/>
      <c r="C97" s="21"/>
      <c r="D97" s="19"/>
      <c r="E97" s="19"/>
      <c r="F97" s="13"/>
      <c r="G97" s="13"/>
      <c r="H97" s="24"/>
      <c r="I97" s="38"/>
      <c r="J97" s="319"/>
      <c r="K97" s="15"/>
      <c r="L97" s="15"/>
      <c r="M97" s="15"/>
      <c r="N97" s="15"/>
      <c r="O97" s="15"/>
      <c r="P97" s="15"/>
      <c r="Q97" s="15"/>
      <c r="R97" s="15"/>
    </row>
    <row r="98" spans="2:18" customFormat="1">
      <c r="B98" s="21"/>
      <c r="C98" s="21"/>
      <c r="D98" s="19"/>
      <c r="E98" s="19"/>
      <c r="F98" s="13"/>
      <c r="G98" s="13"/>
      <c r="H98" s="24"/>
      <c r="I98" s="38"/>
      <c r="J98" s="319"/>
      <c r="K98" s="15"/>
      <c r="L98" s="15"/>
      <c r="M98" s="15"/>
      <c r="N98" s="15"/>
      <c r="O98" s="15"/>
      <c r="P98" s="15"/>
      <c r="Q98" s="15"/>
      <c r="R98" s="15"/>
    </row>
    <row r="99" spans="2:18" customFormat="1">
      <c r="B99" s="21"/>
      <c r="C99" s="21"/>
      <c r="D99" s="19"/>
      <c r="E99" s="19"/>
      <c r="F99" s="13"/>
      <c r="G99" s="13"/>
      <c r="H99" s="24"/>
      <c r="I99" s="38"/>
      <c r="J99" s="319"/>
      <c r="K99" s="15"/>
      <c r="L99" s="15"/>
      <c r="M99" s="15"/>
      <c r="N99" s="15"/>
      <c r="O99" s="15"/>
      <c r="P99" s="15"/>
      <c r="Q99" s="15"/>
      <c r="R99" s="15"/>
    </row>
    <row r="100" spans="2:18" customFormat="1">
      <c r="B100" s="21"/>
      <c r="C100" s="21"/>
      <c r="D100" s="19"/>
      <c r="E100" s="19"/>
      <c r="F100" s="13"/>
      <c r="G100" s="13"/>
      <c r="H100" s="24"/>
      <c r="I100" s="38"/>
      <c r="J100" s="319"/>
      <c r="K100" s="15"/>
      <c r="L100" s="15"/>
      <c r="M100" s="15"/>
      <c r="N100" s="15"/>
      <c r="O100" s="15"/>
      <c r="P100" s="15"/>
      <c r="Q100" s="15"/>
      <c r="R100" s="15"/>
    </row>
    <row r="101" spans="2:18" customFormat="1">
      <c r="B101" s="21"/>
      <c r="C101" s="21"/>
      <c r="D101" s="19"/>
      <c r="E101" s="19"/>
      <c r="F101" s="13"/>
      <c r="G101" s="13"/>
      <c r="H101" s="24"/>
      <c r="I101" s="38"/>
      <c r="J101" s="319"/>
      <c r="K101" s="15"/>
      <c r="L101" s="15"/>
      <c r="M101" s="15"/>
      <c r="N101" s="15"/>
      <c r="O101" s="15"/>
      <c r="P101" s="15"/>
      <c r="Q101" s="15"/>
      <c r="R101" s="15"/>
    </row>
    <row r="102" spans="2:18" customFormat="1">
      <c r="B102" s="21"/>
      <c r="C102" s="21"/>
      <c r="D102" s="19"/>
      <c r="E102" s="19"/>
      <c r="F102" s="13"/>
      <c r="G102" s="13"/>
      <c r="H102" s="24"/>
      <c r="I102" s="38"/>
      <c r="J102" s="319"/>
      <c r="K102" s="15"/>
      <c r="L102" s="15"/>
      <c r="M102" s="15"/>
      <c r="N102" s="15"/>
      <c r="O102" s="15"/>
      <c r="P102" s="15"/>
      <c r="Q102" s="15"/>
      <c r="R102" s="15"/>
    </row>
    <row r="103" spans="2:18" customFormat="1">
      <c r="B103" s="21"/>
      <c r="C103" s="21"/>
      <c r="D103" s="19"/>
      <c r="E103" s="19"/>
      <c r="F103" s="13"/>
      <c r="G103" s="13"/>
      <c r="H103" s="24"/>
      <c r="I103" s="38"/>
      <c r="J103" s="319"/>
      <c r="K103" s="15"/>
      <c r="L103" s="15"/>
      <c r="M103" s="15"/>
      <c r="N103" s="15"/>
      <c r="O103" s="15"/>
      <c r="P103" s="15"/>
      <c r="Q103" s="15"/>
      <c r="R103" s="15"/>
    </row>
    <row r="104" spans="2:18" customFormat="1">
      <c r="B104" s="21"/>
      <c r="C104" s="21"/>
      <c r="D104" s="19"/>
      <c r="E104" s="19"/>
      <c r="F104" s="13"/>
      <c r="G104" s="13"/>
      <c r="H104" s="24"/>
      <c r="I104" s="38"/>
      <c r="J104" s="319"/>
      <c r="K104" s="15"/>
      <c r="L104" s="15"/>
      <c r="M104" s="15"/>
      <c r="N104" s="15"/>
      <c r="O104" s="15"/>
      <c r="P104" s="15"/>
      <c r="Q104" s="15"/>
      <c r="R104" s="15"/>
    </row>
    <row r="105" spans="2:18" customFormat="1">
      <c r="B105" s="21"/>
      <c r="C105" s="21"/>
      <c r="D105" s="19"/>
      <c r="E105" s="19"/>
      <c r="F105" s="13"/>
      <c r="G105" s="13"/>
      <c r="H105" s="24"/>
      <c r="I105" s="38"/>
      <c r="J105" s="319"/>
      <c r="K105" s="15"/>
      <c r="L105" s="15"/>
      <c r="M105" s="15"/>
      <c r="N105" s="15"/>
      <c r="O105" s="15"/>
      <c r="P105" s="15"/>
      <c r="Q105" s="15"/>
      <c r="R105" s="15"/>
    </row>
    <row r="106" spans="2:18" customFormat="1">
      <c r="B106" s="21"/>
      <c r="C106" s="21"/>
      <c r="D106" s="19"/>
      <c r="E106" s="19"/>
      <c r="F106" s="13"/>
      <c r="G106" s="13"/>
      <c r="H106" s="24"/>
      <c r="I106" s="38"/>
      <c r="J106" s="319"/>
      <c r="K106" s="15"/>
      <c r="L106" s="15"/>
      <c r="M106" s="15"/>
      <c r="N106" s="15"/>
      <c r="O106" s="15"/>
      <c r="P106" s="15"/>
      <c r="Q106" s="15"/>
      <c r="R106" s="15"/>
    </row>
    <row r="107" spans="2:18" customFormat="1">
      <c r="B107" s="25"/>
      <c r="C107" s="21"/>
      <c r="D107" s="19"/>
      <c r="E107" s="19"/>
      <c r="F107" s="13"/>
      <c r="G107" s="13"/>
      <c r="H107" s="24"/>
      <c r="I107" s="38"/>
      <c r="J107" s="319"/>
      <c r="K107" s="15"/>
      <c r="L107" s="15"/>
      <c r="M107" s="15"/>
      <c r="N107" s="15"/>
      <c r="O107" s="15"/>
      <c r="P107" s="15"/>
      <c r="Q107" s="15"/>
      <c r="R107" s="15"/>
    </row>
    <row r="108" spans="2:18" customFormat="1">
      <c r="B108" s="12"/>
      <c r="C108" s="21"/>
      <c r="D108" s="15"/>
      <c r="E108" s="24"/>
      <c r="F108" s="13"/>
      <c r="G108" s="13"/>
      <c r="H108" s="26"/>
      <c r="I108" s="43"/>
    </row>
    <row r="109" spans="2:18" customFormat="1">
      <c r="B109" s="12"/>
      <c r="C109" s="21"/>
      <c r="D109" s="15"/>
      <c r="E109" s="24"/>
      <c r="F109" s="13"/>
      <c r="G109" s="13"/>
      <c r="H109" s="24"/>
      <c r="I109" s="43"/>
    </row>
    <row r="110" spans="2:18" customFormat="1">
      <c r="B110" s="12"/>
      <c r="C110" s="21"/>
      <c r="D110" s="15"/>
      <c r="E110" s="24"/>
      <c r="F110" s="13"/>
      <c r="G110" s="13"/>
      <c r="H110" s="24"/>
      <c r="I110" s="43"/>
    </row>
    <row r="111" spans="2:18" customFormat="1">
      <c r="B111" s="12"/>
      <c r="C111" s="21"/>
      <c r="D111" s="15"/>
      <c r="E111" s="24"/>
      <c r="F111" s="13"/>
      <c r="G111" s="13"/>
      <c r="H111" s="24"/>
      <c r="I111" s="43"/>
    </row>
    <row r="112" spans="2:18" customFormat="1">
      <c r="B112" s="12"/>
      <c r="C112" s="21"/>
      <c r="D112" s="15"/>
      <c r="E112" s="24"/>
      <c r="F112" s="13"/>
      <c r="G112" s="13"/>
      <c r="H112" s="24"/>
      <c r="I112" s="43"/>
    </row>
    <row r="113" spans="2:9" customFormat="1">
      <c r="B113" s="12"/>
      <c r="C113" s="21"/>
      <c r="D113" s="15"/>
      <c r="E113" s="24"/>
      <c r="F113" s="13"/>
      <c r="G113" s="13"/>
      <c r="H113" s="24"/>
      <c r="I113" s="43"/>
    </row>
    <row r="114" spans="2:9" customFormat="1">
      <c r="B114" s="12"/>
      <c r="C114" s="21"/>
      <c r="D114" s="15"/>
      <c r="E114" s="24"/>
      <c r="F114" s="13"/>
      <c r="G114" s="13"/>
      <c r="H114" s="24"/>
      <c r="I114" s="43"/>
    </row>
    <row r="115" spans="2:9" customFormat="1">
      <c r="B115" s="12"/>
      <c r="C115" s="21"/>
      <c r="D115" s="15"/>
      <c r="E115" s="24"/>
      <c r="F115" s="13"/>
      <c r="G115" s="13"/>
      <c r="H115" s="24"/>
      <c r="I115" s="43"/>
    </row>
    <row r="116" spans="2:9" customFormat="1">
      <c r="B116" s="12"/>
      <c r="C116" s="21"/>
      <c r="D116" s="15"/>
      <c r="E116" s="24"/>
      <c r="F116" s="13"/>
      <c r="G116" s="13"/>
      <c r="H116" s="24"/>
      <c r="I116" s="43"/>
    </row>
    <row r="117" spans="2:9" customFormat="1">
      <c r="B117" s="12"/>
      <c r="C117" s="21"/>
      <c r="D117" s="15"/>
      <c r="E117" s="24"/>
      <c r="F117" s="13"/>
      <c r="G117" s="13"/>
      <c r="H117" s="24"/>
      <c r="I117" s="43"/>
    </row>
    <row r="118" spans="2:9" customFormat="1">
      <c r="B118" s="12"/>
      <c r="C118" s="21"/>
      <c r="D118" s="15"/>
      <c r="E118" s="24"/>
      <c r="F118" s="13"/>
      <c r="G118" s="13"/>
      <c r="H118" s="24"/>
      <c r="I118" s="43"/>
    </row>
    <row r="119" spans="2:9" customFormat="1">
      <c r="B119" s="12"/>
      <c r="C119" s="21"/>
      <c r="D119" s="15"/>
      <c r="E119" s="24"/>
      <c r="F119" s="13"/>
      <c r="G119" s="13"/>
      <c r="H119" s="24"/>
      <c r="I119" s="43"/>
    </row>
    <row r="120" spans="2:9" customFormat="1">
      <c r="B120" s="12"/>
      <c r="C120" s="21"/>
      <c r="D120" s="15"/>
      <c r="E120" s="24"/>
      <c r="F120" s="13"/>
      <c r="G120" s="13"/>
      <c r="H120" s="24"/>
      <c r="I120" s="43"/>
    </row>
    <row r="121" spans="2:9" customFormat="1">
      <c r="B121" s="12"/>
      <c r="C121" s="21"/>
      <c r="D121" s="15"/>
      <c r="E121" s="24"/>
      <c r="F121" s="13"/>
      <c r="G121" s="13"/>
      <c r="H121" s="24"/>
      <c r="I121" s="43"/>
    </row>
    <row r="122" spans="2:9" customFormat="1">
      <c r="B122" s="12"/>
      <c r="C122" s="21"/>
      <c r="D122" s="15"/>
      <c r="E122" s="24"/>
      <c r="F122" s="13"/>
      <c r="G122" s="13"/>
      <c r="H122" s="24"/>
      <c r="I122" s="43"/>
    </row>
  </sheetData>
  <mergeCells count="13">
    <mergeCell ref="J9:J10"/>
    <mergeCell ref="B28:F28"/>
    <mergeCell ref="C33:F33"/>
    <mergeCell ref="J94:J107"/>
    <mergeCell ref="B5:H5"/>
    <mergeCell ref="B7:G7"/>
    <mergeCell ref="B9:B10"/>
    <mergeCell ref="C9:C10"/>
    <mergeCell ref="D9:D10"/>
    <mergeCell ref="E9:E10"/>
    <mergeCell ref="G9:G10"/>
    <mergeCell ref="J20:J22"/>
    <mergeCell ref="J25:J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4"/>
  <sheetViews>
    <sheetView topLeftCell="A24" workbookViewId="0">
      <selection activeCell="B19" sqref="B19"/>
    </sheetView>
  </sheetViews>
  <sheetFormatPr defaultRowHeight="14.5"/>
  <cols>
    <col min="1" max="1" width="1.26953125" customWidth="1"/>
    <col min="2" max="2" width="3.453125" customWidth="1"/>
    <col min="3" max="3" width="40.1796875" bestFit="1" customWidth="1"/>
    <col min="4" max="4" width="4.453125" bestFit="1" customWidth="1"/>
    <col min="5" max="5" width="6.81640625" style="71" customWidth="1"/>
    <col min="6" max="6" width="9.1796875" customWidth="1"/>
    <col min="7" max="7" width="12.1796875" customWidth="1"/>
    <col min="8" max="8" width="6.81640625" customWidth="1"/>
    <col min="9" max="9" width="12.54296875" customWidth="1"/>
    <col min="10" max="10" width="74.1796875" customWidth="1"/>
    <col min="11" max="1023" width="10.26953125" customWidth="1"/>
    <col min="1024" max="1024" width="12.54296875" customWidth="1"/>
  </cols>
  <sheetData>
    <row r="1" spans="2:11">
      <c r="C1" s="1"/>
      <c r="D1" s="1"/>
      <c r="E1" s="64"/>
      <c r="F1" s="1"/>
      <c r="G1" s="3"/>
      <c r="H1" s="1"/>
      <c r="I1" s="3"/>
      <c r="J1" s="3"/>
    </row>
    <row r="2" spans="2:11">
      <c r="C2" s="1"/>
      <c r="D2" s="1"/>
      <c r="E2" s="64"/>
      <c r="F2" s="1"/>
      <c r="G2" s="3"/>
      <c r="H2" s="1"/>
      <c r="I2" s="3"/>
      <c r="J2" s="16" t="s">
        <v>416</v>
      </c>
    </row>
    <row r="3" spans="2:11">
      <c r="C3" s="1"/>
      <c r="D3" s="1"/>
      <c r="E3" s="64"/>
      <c r="F3" s="1"/>
      <c r="G3" s="3"/>
      <c r="H3" s="1"/>
      <c r="I3" s="3"/>
      <c r="J3" s="16" t="s">
        <v>0</v>
      </c>
    </row>
    <row r="4" spans="2:11">
      <c r="C4" s="1"/>
      <c r="D4" s="1"/>
      <c r="E4" s="64"/>
      <c r="F4" s="1"/>
      <c r="G4" s="3"/>
      <c r="H4" s="1"/>
      <c r="I4" s="3"/>
      <c r="J4" s="3"/>
    </row>
    <row r="5" spans="2:11">
      <c r="C5" s="320" t="s">
        <v>41</v>
      </c>
      <c r="D5" s="320"/>
      <c r="E5" s="320"/>
      <c r="F5" s="320"/>
      <c r="G5" s="320"/>
      <c r="H5" s="320"/>
      <c r="I5" s="320"/>
      <c r="J5" s="320"/>
    </row>
    <row r="6" spans="2:11">
      <c r="C6" s="1"/>
      <c r="D6" s="1"/>
      <c r="E6" s="64"/>
      <c r="F6" s="1"/>
      <c r="G6" s="3"/>
      <c r="H6" s="1"/>
      <c r="I6" s="3"/>
      <c r="J6" s="3"/>
    </row>
    <row r="7" spans="2:11">
      <c r="C7" s="319"/>
      <c r="D7" s="319"/>
      <c r="E7" s="319"/>
      <c r="F7" s="319"/>
      <c r="G7" s="319"/>
      <c r="H7" s="319"/>
      <c r="I7" s="3"/>
      <c r="J7" s="3"/>
    </row>
    <row r="8" spans="2:11">
      <c r="B8" s="7"/>
      <c r="D8" s="3"/>
      <c r="E8" s="64"/>
      <c r="G8" s="1"/>
      <c r="H8" s="3"/>
      <c r="I8" s="3"/>
      <c r="J8" s="3"/>
    </row>
    <row r="9" spans="2:11">
      <c r="B9" s="335" t="s">
        <v>67</v>
      </c>
      <c r="C9" s="335"/>
      <c r="D9" s="135"/>
      <c r="E9" s="136"/>
      <c r="F9" s="135"/>
      <c r="G9" s="135"/>
      <c r="H9" s="121"/>
      <c r="I9" s="121"/>
      <c r="J9" s="137"/>
    </row>
    <row r="10" spans="2:11" ht="14.5" customHeight="1">
      <c r="B10" s="137"/>
      <c r="C10" s="121"/>
      <c r="D10" s="121"/>
      <c r="E10" s="138"/>
      <c r="F10" s="121"/>
      <c r="G10" s="121"/>
      <c r="H10" s="121"/>
      <c r="I10" s="121"/>
      <c r="J10" s="124" t="s">
        <v>3</v>
      </c>
      <c r="K10" s="28"/>
    </row>
    <row r="11" spans="2:11">
      <c r="B11" s="332" t="s">
        <v>4</v>
      </c>
      <c r="C11" s="333" t="s">
        <v>5</v>
      </c>
      <c r="D11" s="333" t="s">
        <v>6</v>
      </c>
      <c r="E11" s="334" t="s">
        <v>7</v>
      </c>
      <c r="F11" s="139" t="s">
        <v>8</v>
      </c>
      <c r="G11" s="333" t="s">
        <v>9</v>
      </c>
      <c r="H11" s="139" t="s">
        <v>10</v>
      </c>
      <c r="I11" s="139" t="s">
        <v>11</v>
      </c>
      <c r="J11" s="333" t="s">
        <v>12</v>
      </c>
    </row>
    <row r="12" spans="2:11">
      <c r="B12" s="332"/>
      <c r="C12" s="333"/>
      <c r="D12" s="333"/>
      <c r="E12" s="334"/>
      <c r="F12" s="140" t="s">
        <v>13</v>
      </c>
      <c r="G12" s="333"/>
      <c r="H12" s="140" t="s">
        <v>14</v>
      </c>
      <c r="I12" s="140" t="s">
        <v>15</v>
      </c>
      <c r="J12" s="333"/>
    </row>
    <row r="13" spans="2:11" s="82" customFormat="1" ht="36">
      <c r="B13" s="83">
        <v>1</v>
      </c>
      <c r="C13" s="83" t="s">
        <v>68</v>
      </c>
      <c r="D13" s="84" t="s">
        <v>17</v>
      </c>
      <c r="E13" s="85">
        <v>1496</v>
      </c>
      <c r="F13" s="87">
        <v>0</v>
      </c>
      <c r="G13" s="87">
        <v>0</v>
      </c>
      <c r="H13" s="218">
        <v>0</v>
      </c>
      <c r="I13" s="86"/>
      <c r="J13" s="83" t="s">
        <v>69</v>
      </c>
    </row>
    <row r="14" spans="2:11" s="82" customFormat="1">
      <c r="B14" s="83">
        <v>2</v>
      </c>
      <c r="C14" s="83" t="s">
        <v>70</v>
      </c>
      <c r="D14" s="84" t="s">
        <v>17</v>
      </c>
      <c r="E14" s="85">
        <v>23</v>
      </c>
      <c r="F14" s="87">
        <v>0</v>
      </c>
      <c r="G14" s="87">
        <f t="shared" ref="G14:G29" si="0">E14*F14</f>
        <v>0</v>
      </c>
      <c r="H14" s="218">
        <v>0</v>
      </c>
      <c r="I14" s="86"/>
      <c r="J14" s="311" t="s">
        <v>71</v>
      </c>
    </row>
    <row r="15" spans="2:11" s="82" customFormat="1">
      <c r="B15" s="83">
        <v>3</v>
      </c>
      <c r="C15" s="83" t="s">
        <v>72</v>
      </c>
      <c r="D15" s="84" t="s">
        <v>17</v>
      </c>
      <c r="E15" s="85">
        <v>106</v>
      </c>
      <c r="F15" s="87">
        <v>0</v>
      </c>
      <c r="G15" s="87">
        <f t="shared" si="0"/>
        <v>0</v>
      </c>
      <c r="H15" s="218">
        <v>0</v>
      </c>
      <c r="I15" s="86"/>
      <c r="J15" s="312"/>
    </row>
    <row r="16" spans="2:11" s="82" customFormat="1">
      <c r="B16" s="83">
        <v>4</v>
      </c>
      <c r="C16" s="83" t="s">
        <v>73</v>
      </c>
      <c r="D16" s="84" t="s">
        <v>17</v>
      </c>
      <c r="E16" s="85">
        <v>337</v>
      </c>
      <c r="F16" s="87">
        <v>0</v>
      </c>
      <c r="G16" s="87">
        <f t="shared" si="0"/>
        <v>0</v>
      </c>
      <c r="H16" s="218">
        <v>0</v>
      </c>
      <c r="I16" s="86"/>
      <c r="J16" s="312"/>
    </row>
    <row r="17" spans="2:10" s="82" customFormat="1">
      <c r="B17" s="83">
        <v>5</v>
      </c>
      <c r="C17" s="83" t="s">
        <v>74</v>
      </c>
      <c r="D17" s="84" t="s">
        <v>17</v>
      </c>
      <c r="E17" s="85">
        <v>2</v>
      </c>
      <c r="F17" s="87">
        <v>0</v>
      </c>
      <c r="G17" s="87">
        <f t="shared" si="0"/>
        <v>0</v>
      </c>
      <c r="H17" s="218">
        <v>0</v>
      </c>
      <c r="I17" s="86"/>
      <c r="J17" s="313"/>
    </row>
    <row r="18" spans="2:10" s="82" customFormat="1" ht="132">
      <c r="B18" s="83">
        <v>6</v>
      </c>
      <c r="C18" s="83" t="s">
        <v>75</v>
      </c>
      <c r="D18" s="84" t="s">
        <v>17</v>
      </c>
      <c r="E18" s="85">
        <v>1327</v>
      </c>
      <c r="F18" s="87">
        <v>0</v>
      </c>
      <c r="G18" s="87">
        <f t="shared" si="0"/>
        <v>0</v>
      </c>
      <c r="H18" s="218">
        <v>0</v>
      </c>
      <c r="I18" s="86"/>
      <c r="J18" s="83" t="s">
        <v>76</v>
      </c>
    </row>
    <row r="19" spans="2:10" s="82" customFormat="1">
      <c r="B19" s="83">
        <v>7</v>
      </c>
      <c r="C19" s="83" t="s">
        <v>77</v>
      </c>
      <c r="D19" s="84" t="s">
        <v>17</v>
      </c>
      <c r="E19" s="85">
        <v>15</v>
      </c>
      <c r="F19" s="87">
        <v>0</v>
      </c>
      <c r="G19" s="87">
        <v>0</v>
      </c>
      <c r="H19" s="218">
        <v>0</v>
      </c>
      <c r="I19" s="86"/>
      <c r="J19" s="311" t="s">
        <v>78</v>
      </c>
    </row>
    <row r="20" spans="2:10" s="82" customFormat="1" ht="36" customHeight="1">
      <c r="B20" s="83">
        <v>8</v>
      </c>
      <c r="C20" s="83" t="s">
        <v>399</v>
      </c>
      <c r="D20" s="84" t="s">
        <v>17</v>
      </c>
      <c r="E20" s="85">
        <v>221</v>
      </c>
      <c r="F20" s="87">
        <v>0</v>
      </c>
      <c r="G20" s="87">
        <f t="shared" si="0"/>
        <v>0</v>
      </c>
      <c r="H20" s="218">
        <v>0</v>
      </c>
      <c r="I20" s="86"/>
      <c r="J20" s="313"/>
    </row>
    <row r="21" spans="2:10" s="82" customFormat="1" ht="132">
      <c r="B21" s="83">
        <v>9</v>
      </c>
      <c r="C21" s="83" t="s">
        <v>79</v>
      </c>
      <c r="D21" s="84" t="s">
        <v>17</v>
      </c>
      <c r="E21" s="85">
        <v>1059</v>
      </c>
      <c r="F21" s="87">
        <v>0</v>
      </c>
      <c r="G21" s="87">
        <f t="shared" si="0"/>
        <v>0</v>
      </c>
      <c r="H21" s="218">
        <v>0</v>
      </c>
      <c r="I21" s="86"/>
      <c r="J21" s="83" t="s">
        <v>80</v>
      </c>
    </row>
    <row r="22" spans="2:10" s="82" customFormat="1" ht="36">
      <c r="B22" s="83">
        <v>10</v>
      </c>
      <c r="C22" s="83" t="s">
        <v>81</v>
      </c>
      <c r="D22" s="84" t="s">
        <v>17</v>
      </c>
      <c r="E22" s="85">
        <v>190</v>
      </c>
      <c r="F22" s="87">
        <v>0</v>
      </c>
      <c r="G22" s="87">
        <f t="shared" si="0"/>
        <v>0</v>
      </c>
      <c r="H22" s="218">
        <v>0</v>
      </c>
      <c r="I22" s="86"/>
      <c r="J22" s="83" t="s">
        <v>82</v>
      </c>
    </row>
    <row r="23" spans="2:10" s="82" customFormat="1" ht="71.25" customHeight="1">
      <c r="B23" s="83">
        <v>11</v>
      </c>
      <c r="C23" s="83" t="s">
        <v>83</v>
      </c>
      <c r="D23" s="84" t="s">
        <v>31</v>
      </c>
      <c r="E23" s="85">
        <v>0.95</v>
      </c>
      <c r="F23" s="87">
        <v>0</v>
      </c>
      <c r="G23" s="87">
        <f t="shared" si="0"/>
        <v>0</v>
      </c>
      <c r="H23" s="218">
        <v>0</v>
      </c>
      <c r="I23" s="86"/>
      <c r="J23" s="311" t="s">
        <v>84</v>
      </c>
    </row>
    <row r="24" spans="2:10" s="82" customFormat="1" ht="36">
      <c r="B24" s="83">
        <v>12</v>
      </c>
      <c r="C24" s="83" t="s">
        <v>85</v>
      </c>
      <c r="D24" s="84" t="s">
        <v>86</v>
      </c>
      <c r="E24" s="85">
        <v>62</v>
      </c>
      <c r="F24" s="87">
        <v>0</v>
      </c>
      <c r="G24" s="87">
        <f t="shared" si="0"/>
        <v>0</v>
      </c>
      <c r="H24" s="218">
        <v>0</v>
      </c>
      <c r="I24" s="86"/>
      <c r="J24" s="312"/>
    </row>
    <row r="25" spans="2:10" s="82" customFormat="1">
      <c r="B25" s="83">
        <v>13</v>
      </c>
      <c r="C25" s="83" t="s">
        <v>87</v>
      </c>
      <c r="D25" s="84" t="s">
        <v>31</v>
      </c>
      <c r="E25" s="85">
        <v>4.0599999999999996</v>
      </c>
      <c r="F25" s="87">
        <v>0</v>
      </c>
      <c r="G25" s="87">
        <f t="shared" si="0"/>
        <v>0</v>
      </c>
      <c r="H25" s="218">
        <v>0</v>
      </c>
      <c r="I25" s="86"/>
      <c r="J25" s="313"/>
    </row>
    <row r="26" spans="2:10" s="82" customFormat="1" ht="60">
      <c r="B26" s="83">
        <v>14</v>
      </c>
      <c r="C26" s="83" t="s">
        <v>88</v>
      </c>
      <c r="D26" s="84" t="s">
        <v>86</v>
      </c>
      <c r="E26" s="85">
        <v>275</v>
      </c>
      <c r="F26" s="87">
        <v>0</v>
      </c>
      <c r="G26" s="87">
        <f t="shared" si="0"/>
        <v>0</v>
      </c>
      <c r="H26" s="218">
        <v>0</v>
      </c>
      <c r="I26" s="86"/>
      <c r="J26" s="83" t="s">
        <v>89</v>
      </c>
    </row>
    <row r="27" spans="2:10" s="82" customFormat="1" ht="48">
      <c r="B27" s="83">
        <v>15</v>
      </c>
      <c r="C27" s="83" t="s">
        <v>90</v>
      </c>
      <c r="D27" s="84" t="s">
        <v>86</v>
      </c>
      <c r="E27" s="85">
        <v>50</v>
      </c>
      <c r="F27" s="87">
        <v>0</v>
      </c>
      <c r="G27" s="87">
        <f t="shared" si="0"/>
        <v>0</v>
      </c>
      <c r="H27" s="218">
        <v>0</v>
      </c>
      <c r="I27" s="86"/>
      <c r="J27" s="83" t="s">
        <v>91</v>
      </c>
    </row>
    <row r="28" spans="2:10" s="82" customFormat="1" ht="36">
      <c r="B28" s="83">
        <v>16</v>
      </c>
      <c r="C28" s="83" t="s">
        <v>92</v>
      </c>
      <c r="D28" s="84" t="s">
        <v>17</v>
      </c>
      <c r="E28" s="85">
        <v>38</v>
      </c>
      <c r="F28" s="87">
        <v>0</v>
      </c>
      <c r="G28" s="87">
        <f t="shared" si="0"/>
        <v>0</v>
      </c>
      <c r="H28" s="218">
        <v>0</v>
      </c>
      <c r="I28" s="86"/>
      <c r="J28" s="83" t="s">
        <v>93</v>
      </c>
    </row>
    <row r="29" spans="2:10" s="82" customFormat="1" ht="36">
      <c r="B29" s="83">
        <v>17</v>
      </c>
      <c r="C29" s="83" t="s">
        <v>94</v>
      </c>
      <c r="D29" s="84" t="s">
        <v>17</v>
      </c>
      <c r="E29" s="85">
        <v>4</v>
      </c>
      <c r="F29" s="87">
        <v>0</v>
      </c>
      <c r="G29" s="87">
        <f t="shared" si="0"/>
        <v>0</v>
      </c>
      <c r="H29" s="218">
        <v>0</v>
      </c>
      <c r="I29" s="86"/>
      <c r="J29" s="83" t="s">
        <v>95</v>
      </c>
    </row>
    <row r="30" spans="2:10" ht="27.25" customHeight="1">
      <c r="B30" s="329" t="s">
        <v>96</v>
      </c>
      <c r="C30" s="330"/>
      <c r="D30" s="330"/>
      <c r="E30" s="330"/>
      <c r="F30" s="331"/>
      <c r="G30" s="94">
        <f>SUM(G13:G29)</f>
        <v>0</v>
      </c>
      <c r="H30" s="141" t="s">
        <v>36</v>
      </c>
      <c r="I30" s="93"/>
      <c r="J30" s="142"/>
    </row>
    <row r="31" spans="2:10">
      <c r="B31" s="11"/>
      <c r="C31" s="1"/>
      <c r="D31" s="29"/>
      <c r="E31" s="67"/>
      <c r="F31" s="31"/>
      <c r="G31" s="30"/>
      <c r="H31" s="30"/>
      <c r="I31" s="31"/>
      <c r="J31" s="30"/>
    </row>
    <row r="32" spans="2:10">
      <c r="B32" s="7"/>
      <c r="C32" s="7"/>
      <c r="D32" s="32"/>
      <c r="E32" s="68"/>
      <c r="F32" s="34"/>
      <c r="G32" s="33"/>
      <c r="H32" s="33"/>
      <c r="I32" s="34"/>
      <c r="J32" s="35"/>
    </row>
    <row r="33" spans="2:13">
      <c r="B33" s="7"/>
      <c r="C33" s="7"/>
      <c r="D33" s="32"/>
      <c r="E33" s="69"/>
      <c r="F33" s="36"/>
      <c r="G33" s="32"/>
      <c r="H33" s="32"/>
      <c r="I33" s="36"/>
      <c r="J33" s="37"/>
    </row>
    <row r="34" spans="2:13">
      <c r="B34" s="7"/>
      <c r="C34" s="318" t="s">
        <v>38</v>
      </c>
      <c r="D34" s="318"/>
      <c r="E34" s="318"/>
      <c r="F34" s="318"/>
      <c r="G34" s="9"/>
      <c r="H34" s="9"/>
      <c r="I34" s="9" t="s">
        <v>37</v>
      </c>
      <c r="J34" s="318" t="s">
        <v>38</v>
      </c>
      <c r="K34" s="318"/>
      <c r="L34" s="318"/>
      <c r="M34" s="318"/>
    </row>
    <row r="35" spans="2:13">
      <c r="B35" s="7"/>
      <c r="C35" s="9" t="s">
        <v>40</v>
      </c>
      <c r="D35" s="9"/>
      <c r="E35" s="70"/>
      <c r="F35" s="9"/>
      <c r="G35" s="9"/>
      <c r="H35" s="9"/>
      <c r="I35" s="9" t="s">
        <v>39</v>
      </c>
    </row>
    <row r="36" spans="2:13">
      <c r="B36" s="7"/>
    </row>
    <row r="37" spans="2:13">
      <c r="B37" s="7"/>
      <c r="C37" s="7"/>
      <c r="D37" s="32"/>
      <c r="E37" s="69"/>
      <c r="F37" s="36"/>
      <c r="G37" s="32"/>
      <c r="H37" s="32"/>
      <c r="I37" s="36"/>
      <c r="J37" s="37"/>
    </row>
    <row r="38" spans="2:13">
      <c r="B38" s="7"/>
      <c r="C38" s="7"/>
      <c r="D38" s="32"/>
      <c r="E38" s="69"/>
      <c r="F38" s="36"/>
      <c r="G38" s="32"/>
      <c r="H38" s="32"/>
      <c r="I38" s="36"/>
      <c r="J38" s="37"/>
    </row>
    <row r="39" spans="2:13">
      <c r="B39" s="7"/>
      <c r="C39" s="7"/>
      <c r="D39" s="32"/>
      <c r="E39" s="69"/>
      <c r="F39" s="36"/>
      <c r="G39" s="32"/>
      <c r="H39" s="32"/>
      <c r="I39" s="36"/>
      <c r="J39" s="37"/>
    </row>
    <row r="40" spans="2:13">
      <c r="B40" s="7"/>
      <c r="C40" s="7"/>
      <c r="D40" s="32"/>
      <c r="E40" s="69"/>
      <c r="F40" s="36"/>
      <c r="G40" s="32"/>
      <c r="H40" s="32"/>
      <c r="I40" s="36"/>
      <c r="J40" s="37"/>
    </row>
    <row r="41" spans="2:13">
      <c r="B41" s="7"/>
      <c r="C41" s="7"/>
      <c r="D41" s="32"/>
      <c r="E41" s="69"/>
      <c r="F41" s="36"/>
      <c r="G41" s="32"/>
      <c r="H41" s="32"/>
      <c r="I41" s="36"/>
      <c r="J41" s="37"/>
    </row>
    <row r="42" spans="2:13">
      <c r="B42" s="7"/>
      <c r="C42" s="7"/>
      <c r="D42" s="32"/>
      <c r="E42" s="69"/>
      <c r="F42" s="36"/>
      <c r="G42" s="32"/>
      <c r="H42" s="32"/>
      <c r="I42" s="36"/>
      <c r="J42" s="37"/>
    </row>
    <row r="43" spans="2:13">
      <c r="B43" s="7"/>
      <c r="C43" s="7"/>
      <c r="D43" s="32"/>
      <c r="E43" s="69"/>
      <c r="F43" s="36"/>
      <c r="G43" s="32"/>
      <c r="H43" s="32"/>
      <c r="I43" s="36"/>
      <c r="J43" s="37"/>
    </row>
    <row r="44" spans="2:13">
      <c r="B44" s="7"/>
      <c r="C44" s="7"/>
      <c r="D44" s="32"/>
      <c r="E44" s="69"/>
      <c r="F44" s="36"/>
      <c r="G44" s="32"/>
      <c r="H44" s="32"/>
      <c r="I44" s="36"/>
      <c r="J44" s="37"/>
    </row>
  </sheetData>
  <mergeCells count="15">
    <mergeCell ref="B30:F30"/>
    <mergeCell ref="C34:F34"/>
    <mergeCell ref="J34:M34"/>
    <mergeCell ref="C5:J5"/>
    <mergeCell ref="C7:H7"/>
    <mergeCell ref="B11:B12"/>
    <mergeCell ref="C11:C12"/>
    <mergeCell ref="D11:D12"/>
    <mergeCell ref="E11:E12"/>
    <mergeCell ref="G11:G12"/>
    <mergeCell ref="J11:J12"/>
    <mergeCell ref="J14:J17"/>
    <mergeCell ref="J23:J25"/>
    <mergeCell ref="B9:C9"/>
    <mergeCell ref="J19:J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1" workbookViewId="0">
      <selection activeCell="J3" sqref="J3"/>
    </sheetView>
  </sheetViews>
  <sheetFormatPr defaultColWidth="9.1796875" defaultRowHeight="14.5"/>
  <cols>
    <col min="1" max="1" width="1.1796875" style="137" customWidth="1"/>
    <col min="2" max="2" width="3.453125" style="137" customWidth="1"/>
    <col min="3" max="3" width="14.26953125" style="137" customWidth="1"/>
    <col min="4" max="4" width="3.453125" style="137" customWidth="1"/>
    <col min="5" max="5" width="7.1796875" style="165" customWidth="1"/>
    <col min="6" max="6" width="8.1796875" style="161" customWidth="1"/>
    <col min="7" max="7" width="9.81640625" style="161" customWidth="1"/>
    <col min="8" max="8" width="7.7265625" style="137" customWidth="1"/>
    <col min="9" max="9" width="10.81640625" style="161" customWidth="1"/>
    <col min="10" max="10" width="46.7265625" style="137" customWidth="1"/>
    <col min="11" max="1023" width="10.26953125" style="137" customWidth="1"/>
    <col min="1024" max="1024" width="12.54296875" style="137" customWidth="1"/>
    <col min="1025" max="16384" width="9.1796875" style="137"/>
  </cols>
  <sheetData>
    <row r="1" spans="1:10">
      <c r="A1" s="256"/>
      <c r="B1" s="154"/>
      <c r="C1" s="154"/>
      <c r="D1" s="154"/>
      <c r="E1" s="162"/>
      <c r="F1" s="122"/>
      <c r="G1" s="203"/>
      <c r="H1" s="121"/>
      <c r="I1" s="122"/>
      <c r="J1" s="121"/>
    </row>
    <row r="2" spans="1:10">
      <c r="A2" s="256"/>
      <c r="B2" s="154"/>
      <c r="C2" s="154"/>
      <c r="D2" s="154"/>
      <c r="E2" s="162"/>
      <c r="F2" s="122"/>
      <c r="G2" s="203"/>
      <c r="H2" s="121"/>
      <c r="I2" s="122"/>
      <c r="J2" s="147" t="s">
        <v>416</v>
      </c>
    </row>
    <row r="3" spans="1:10">
      <c r="A3" s="256"/>
      <c r="B3" s="154"/>
      <c r="C3" s="154"/>
      <c r="D3" s="154"/>
      <c r="E3" s="162"/>
      <c r="F3" s="122"/>
      <c r="G3" s="203"/>
      <c r="H3" s="121"/>
      <c r="I3" s="122"/>
      <c r="J3" s="147" t="s">
        <v>0</v>
      </c>
    </row>
    <row r="4" spans="1:10">
      <c r="A4" s="256"/>
      <c r="B4" s="154"/>
      <c r="C4" s="154"/>
      <c r="D4" s="154"/>
      <c r="E4" s="162"/>
      <c r="F4" s="122"/>
      <c r="G4" s="203"/>
      <c r="H4" s="121"/>
      <c r="I4" s="122"/>
      <c r="J4" s="121"/>
    </row>
    <row r="5" spans="1:10">
      <c r="A5" s="256"/>
      <c r="B5" s="307" t="s">
        <v>41</v>
      </c>
      <c r="C5" s="307"/>
      <c r="D5" s="307"/>
      <c r="E5" s="307"/>
      <c r="F5" s="307"/>
      <c r="G5" s="307"/>
      <c r="H5" s="307"/>
      <c r="I5" s="307"/>
      <c r="J5" s="307"/>
    </row>
    <row r="6" spans="1:10">
      <c r="A6" s="256"/>
      <c r="C6" s="121"/>
      <c r="D6" s="121"/>
      <c r="F6" s="122"/>
      <c r="G6" s="122"/>
      <c r="H6" s="121"/>
      <c r="I6" s="122"/>
      <c r="J6" s="121"/>
    </row>
    <row r="7" spans="1:10">
      <c r="A7" s="256"/>
      <c r="B7" s="232" t="s">
        <v>97</v>
      </c>
      <c r="C7" s="121"/>
      <c r="D7" s="121"/>
      <c r="E7" s="138"/>
      <c r="F7" s="122"/>
      <c r="G7" s="122"/>
      <c r="H7" s="154"/>
      <c r="I7" s="122"/>
    </row>
    <row r="8" spans="1:10">
      <c r="A8" s="256"/>
      <c r="B8" s="121"/>
      <c r="C8" s="121"/>
      <c r="D8" s="121"/>
      <c r="E8" s="138"/>
      <c r="F8" s="122"/>
      <c r="G8" s="122"/>
      <c r="H8" s="121"/>
      <c r="I8" s="122"/>
      <c r="J8" s="124" t="s">
        <v>98</v>
      </c>
    </row>
    <row r="9" spans="1:10">
      <c r="A9" s="256"/>
      <c r="B9" s="139" t="s">
        <v>4</v>
      </c>
      <c r="C9" s="139" t="s">
        <v>5</v>
      </c>
      <c r="D9" s="139" t="s">
        <v>6</v>
      </c>
      <c r="E9" s="257" t="s">
        <v>7</v>
      </c>
      <c r="F9" s="258" t="s">
        <v>99</v>
      </c>
      <c r="G9" s="149" t="s">
        <v>11</v>
      </c>
      <c r="H9" s="139" t="s">
        <v>10</v>
      </c>
      <c r="I9" s="149" t="s">
        <v>11</v>
      </c>
      <c r="J9" s="336" t="s">
        <v>12</v>
      </c>
    </row>
    <row r="10" spans="1:10">
      <c r="A10" s="256"/>
      <c r="B10" s="140"/>
      <c r="C10" s="140"/>
      <c r="D10" s="140"/>
      <c r="E10" s="259"/>
      <c r="F10" s="150" t="s">
        <v>13</v>
      </c>
      <c r="G10" s="150" t="s">
        <v>13</v>
      </c>
      <c r="H10" s="140" t="s">
        <v>14</v>
      </c>
      <c r="I10" s="150" t="s">
        <v>15</v>
      </c>
      <c r="J10" s="336"/>
    </row>
    <row r="11" spans="1:10" ht="228">
      <c r="A11" s="256"/>
      <c r="B11" s="91">
        <v>1</v>
      </c>
      <c r="C11" s="91" t="s">
        <v>100</v>
      </c>
      <c r="D11" s="246" t="s">
        <v>17</v>
      </c>
      <c r="E11" s="114">
        <v>1080</v>
      </c>
      <c r="F11" s="260">
        <v>0</v>
      </c>
      <c r="G11" s="261">
        <f>E11*F11</f>
        <v>0</v>
      </c>
      <c r="H11" s="218">
        <v>0</v>
      </c>
      <c r="I11" s="262"/>
      <c r="J11" s="246" t="s">
        <v>101</v>
      </c>
    </row>
    <row r="12" spans="1:10">
      <c r="A12" s="256"/>
      <c r="B12" s="337" t="s">
        <v>102</v>
      </c>
      <c r="C12" s="338"/>
      <c r="D12" s="338"/>
      <c r="E12" s="338"/>
      <c r="F12" s="339"/>
      <c r="G12" s="99">
        <f>SUM(G11)</f>
        <v>0</v>
      </c>
      <c r="H12" s="141" t="s">
        <v>36</v>
      </c>
      <c r="I12" s="100"/>
      <c r="J12" s="263"/>
    </row>
    <row r="13" spans="1:10">
      <c r="A13" s="256"/>
    </row>
    <row r="14" spans="1:10">
      <c r="A14" s="256"/>
    </row>
    <row r="15" spans="1:10">
      <c r="A15" s="256"/>
      <c r="B15" s="256"/>
      <c r="C15" s="256"/>
      <c r="D15" s="256"/>
      <c r="E15" s="264"/>
      <c r="F15" s="265"/>
      <c r="G15" s="265"/>
      <c r="H15" s="256"/>
      <c r="I15" s="265"/>
    </row>
    <row r="17" spans="3:10">
      <c r="C17" s="306" t="s">
        <v>38</v>
      </c>
      <c r="D17" s="306"/>
      <c r="E17" s="306"/>
      <c r="F17" s="306"/>
      <c r="J17" s="160" t="s">
        <v>37</v>
      </c>
    </row>
    <row r="18" spans="3:10">
      <c r="C18" s="160" t="s">
        <v>40</v>
      </c>
      <c r="D18" s="160"/>
      <c r="E18" s="192"/>
      <c r="I18" s="159"/>
      <c r="J18" s="160" t="s">
        <v>39</v>
      </c>
    </row>
  </sheetData>
  <mergeCells count="4">
    <mergeCell ref="B5:J5"/>
    <mergeCell ref="J9:J10"/>
    <mergeCell ref="B12:F12"/>
    <mergeCell ref="C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9"/>
  <sheetViews>
    <sheetView topLeftCell="C1" workbookViewId="0">
      <selection activeCell="J1" sqref="J1"/>
    </sheetView>
  </sheetViews>
  <sheetFormatPr defaultColWidth="9.1796875" defaultRowHeight="14.5"/>
  <cols>
    <col min="1" max="1" width="1.26953125" style="137" customWidth="1"/>
    <col min="2" max="2" width="3.453125" style="137" customWidth="1"/>
    <col min="3" max="3" width="36.7265625" style="137" bestFit="1" customWidth="1"/>
    <col min="4" max="4" width="4.1796875" style="137" customWidth="1"/>
    <col min="5" max="5" width="7.26953125" style="137" bestFit="1" customWidth="1"/>
    <col min="6" max="6" width="8.26953125" style="161" bestFit="1" customWidth="1"/>
    <col min="7" max="7" width="13.1796875" style="161" customWidth="1"/>
    <col min="8" max="8" width="6.7265625" style="137" customWidth="1"/>
    <col min="9" max="9" width="11.54296875" style="161" bestFit="1" customWidth="1"/>
    <col min="10" max="10" width="87.81640625" style="137" customWidth="1"/>
    <col min="11" max="1023" width="10.26953125" style="137" customWidth="1"/>
    <col min="1024" max="1024" width="12.54296875" style="137" customWidth="1"/>
    <col min="1025" max="16384" width="9.1796875" style="137"/>
  </cols>
  <sheetData>
    <row r="1" spans="1:10">
      <c r="B1" s="154"/>
      <c r="C1" s="154"/>
      <c r="D1" s="154"/>
      <c r="E1" s="154"/>
      <c r="F1" s="122"/>
      <c r="G1" s="203"/>
      <c r="H1" s="121"/>
      <c r="I1" s="122"/>
      <c r="J1" s="247" t="s">
        <v>416</v>
      </c>
    </row>
    <row r="2" spans="1:10">
      <c r="B2" s="154"/>
      <c r="C2" s="154"/>
      <c r="D2" s="154"/>
      <c r="E2" s="154"/>
      <c r="F2" s="122"/>
      <c r="G2" s="203"/>
      <c r="H2" s="121"/>
      <c r="I2" s="266"/>
      <c r="J2" s="247" t="s">
        <v>0</v>
      </c>
    </row>
    <row r="3" spans="1:10">
      <c r="B3" s="154"/>
      <c r="C3" s="340" t="s">
        <v>1</v>
      </c>
      <c r="D3" s="340"/>
      <c r="E3" s="340"/>
      <c r="F3" s="340"/>
      <c r="G3" s="340"/>
      <c r="H3" s="340"/>
      <c r="I3" s="340"/>
      <c r="J3" s="340"/>
    </row>
    <row r="4" spans="1:10">
      <c r="B4" s="154"/>
      <c r="C4" s="154"/>
      <c r="D4" s="154"/>
      <c r="E4" s="154"/>
      <c r="F4" s="122"/>
      <c r="G4" s="203"/>
      <c r="H4" s="121"/>
      <c r="I4" s="122"/>
      <c r="J4" s="121"/>
    </row>
    <row r="5" spans="1:10">
      <c r="B5" s="341"/>
      <c r="C5" s="341"/>
      <c r="D5" s="341"/>
      <c r="E5" s="341"/>
      <c r="F5" s="341"/>
      <c r="G5" s="341"/>
      <c r="H5" s="121"/>
      <c r="I5" s="122"/>
      <c r="J5" s="121"/>
    </row>
    <row r="6" spans="1:10">
      <c r="A6" s="250"/>
      <c r="B6" s="341"/>
      <c r="C6" s="341"/>
      <c r="D6" s="341"/>
      <c r="E6" s="341"/>
      <c r="F6" s="341"/>
      <c r="G6" s="341"/>
      <c r="H6" s="121"/>
      <c r="I6" s="122"/>
      <c r="J6" s="121"/>
    </row>
    <row r="7" spans="1:10">
      <c r="A7" s="134"/>
      <c r="B7" s="232" t="s">
        <v>103</v>
      </c>
      <c r="C7" s="135"/>
      <c r="D7" s="135"/>
      <c r="E7" s="135"/>
      <c r="F7" s="158"/>
      <c r="G7" s="158"/>
      <c r="H7" s="121"/>
      <c r="I7" s="122"/>
    </row>
    <row r="8" spans="1:10">
      <c r="B8" s="121"/>
      <c r="C8" s="121"/>
      <c r="D8" s="121"/>
      <c r="E8" s="121"/>
      <c r="F8" s="122"/>
      <c r="G8" s="122"/>
      <c r="H8" s="121"/>
      <c r="I8" s="122"/>
      <c r="J8" s="233" t="s">
        <v>3</v>
      </c>
    </row>
    <row r="9" spans="1:10">
      <c r="B9" s="139" t="s">
        <v>4</v>
      </c>
      <c r="C9" s="139" t="s">
        <v>5</v>
      </c>
      <c r="D9" s="139" t="s">
        <v>6</v>
      </c>
      <c r="E9" s="139" t="s">
        <v>7</v>
      </c>
      <c r="F9" s="149" t="s">
        <v>8</v>
      </c>
      <c r="G9" s="149" t="s">
        <v>11</v>
      </c>
      <c r="H9" s="139" t="s">
        <v>10</v>
      </c>
      <c r="I9" s="149" t="s">
        <v>11</v>
      </c>
      <c r="J9" s="333" t="s">
        <v>12</v>
      </c>
    </row>
    <row r="10" spans="1:10">
      <c r="B10" s="140"/>
      <c r="C10" s="140"/>
      <c r="D10" s="140"/>
      <c r="E10" s="140"/>
      <c r="F10" s="150" t="s">
        <v>13</v>
      </c>
      <c r="G10" s="150" t="s">
        <v>13</v>
      </c>
      <c r="H10" s="140" t="s">
        <v>14</v>
      </c>
      <c r="I10" s="150" t="s">
        <v>15</v>
      </c>
      <c r="J10" s="333"/>
    </row>
    <row r="11" spans="1:10" ht="24" customHeight="1">
      <c r="B11" s="91">
        <v>1</v>
      </c>
      <c r="C11" s="91" t="s">
        <v>104</v>
      </c>
      <c r="D11" s="246" t="s">
        <v>31</v>
      </c>
      <c r="E11" s="267">
        <v>98.4</v>
      </c>
      <c r="F11" s="99">
        <v>0</v>
      </c>
      <c r="G11" s="99">
        <f>E11*F11</f>
        <v>0</v>
      </c>
      <c r="H11" s="218">
        <v>0</v>
      </c>
      <c r="I11" s="100"/>
      <c r="J11" s="311" t="s">
        <v>105</v>
      </c>
    </row>
    <row r="12" spans="1:10" ht="24" customHeight="1">
      <c r="B12" s="91">
        <v>2</v>
      </c>
      <c r="C12" s="246" t="s">
        <v>106</v>
      </c>
      <c r="D12" s="246" t="s">
        <v>31</v>
      </c>
      <c r="E12" s="267">
        <v>30.9</v>
      </c>
      <c r="F12" s="212">
        <v>0</v>
      </c>
      <c r="G12" s="99">
        <f t="shared" ref="G12:G14" si="0">E12*F12</f>
        <v>0</v>
      </c>
      <c r="H12" s="218">
        <v>0</v>
      </c>
      <c r="I12" s="100"/>
      <c r="J12" s="312"/>
    </row>
    <row r="13" spans="1:10" ht="25.5" customHeight="1">
      <c r="B13" s="91">
        <v>3</v>
      </c>
      <c r="C13" s="91" t="s">
        <v>107</v>
      </c>
      <c r="D13" s="246" t="s">
        <v>31</v>
      </c>
      <c r="E13" s="267">
        <v>86.25</v>
      </c>
      <c r="F13" s="99">
        <v>0</v>
      </c>
      <c r="G13" s="99">
        <f t="shared" si="0"/>
        <v>0</v>
      </c>
      <c r="H13" s="218">
        <v>0</v>
      </c>
      <c r="I13" s="100"/>
      <c r="J13" s="312"/>
    </row>
    <row r="14" spans="1:10" ht="60" customHeight="1">
      <c r="B14" s="91">
        <v>4</v>
      </c>
      <c r="C14" s="91" t="s">
        <v>108</v>
      </c>
      <c r="D14" s="91" t="s">
        <v>31</v>
      </c>
      <c r="E14" s="234">
        <v>51.8</v>
      </c>
      <c r="F14" s="99">
        <v>0</v>
      </c>
      <c r="G14" s="99">
        <f t="shared" si="0"/>
        <v>0</v>
      </c>
      <c r="H14" s="218">
        <v>0</v>
      </c>
      <c r="I14" s="100"/>
      <c r="J14" s="312"/>
    </row>
    <row r="15" spans="1:10">
      <c r="B15" s="337" t="s">
        <v>109</v>
      </c>
      <c r="C15" s="338"/>
      <c r="D15" s="338"/>
      <c r="E15" s="338"/>
      <c r="F15" s="339"/>
      <c r="G15" s="99">
        <f>SUM(G11:G14)</f>
        <v>0</v>
      </c>
      <c r="H15" s="141" t="s">
        <v>36</v>
      </c>
      <c r="I15" s="100"/>
      <c r="J15" s="235"/>
    </row>
    <row r="16" spans="1:10">
      <c r="B16" s="121"/>
      <c r="C16" s="121"/>
      <c r="D16" s="121"/>
      <c r="E16" s="121"/>
      <c r="F16" s="122"/>
      <c r="G16" s="203"/>
      <c r="H16" s="121"/>
      <c r="I16" s="268"/>
      <c r="J16" s="121"/>
    </row>
    <row r="17" spans="2:10">
      <c r="B17" s="121"/>
      <c r="C17" s="121"/>
      <c r="D17" s="121"/>
      <c r="E17" s="121"/>
      <c r="F17" s="122"/>
      <c r="G17" s="268"/>
      <c r="H17" s="121"/>
      <c r="I17" s="268"/>
      <c r="J17" s="121"/>
    </row>
    <row r="18" spans="2:10">
      <c r="C18" s="306" t="s">
        <v>38</v>
      </c>
      <c r="D18" s="306"/>
      <c r="E18" s="306"/>
      <c r="F18" s="306"/>
      <c r="J18" s="160" t="s">
        <v>37</v>
      </c>
    </row>
    <row r="19" spans="2:10">
      <c r="C19" s="160" t="s">
        <v>40</v>
      </c>
      <c r="D19" s="160"/>
      <c r="E19" s="160"/>
      <c r="F19" s="159"/>
      <c r="J19" s="160" t="s">
        <v>39</v>
      </c>
    </row>
    <row r="23" spans="2:10">
      <c r="F23" s="137"/>
      <c r="G23" s="137"/>
      <c r="I23" s="137"/>
    </row>
    <row r="24" spans="2:10">
      <c r="F24" s="137"/>
      <c r="G24" s="137"/>
      <c r="I24" s="137"/>
    </row>
    <row r="25" spans="2:10">
      <c r="F25" s="137"/>
      <c r="G25" s="137"/>
      <c r="I25" s="137"/>
    </row>
    <row r="26" spans="2:10">
      <c r="F26" s="137"/>
      <c r="G26" s="137"/>
      <c r="I26" s="137"/>
    </row>
    <row r="27" spans="2:10">
      <c r="F27" s="137"/>
      <c r="G27" s="137"/>
      <c r="I27" s="137"/>
    </row>
    <row r="28" spans="2:10">
      <c r="F28" s="137"/>
      <c r="G28" s="137"/>
      <c r="I28" s="137"/>
    </row>
    <row r="29" spans="2:10">
      <c r="F29" s="137"/>
      <c r="G29" s="137"/>
      <c r="I29" s="137"/>
    </row>
    <row r="30" spans="2:10">
      <c r="F30" s="137"/>
      <c r="G30" s="137"/>
      <c r="I30" s="137"/>
    </row>
    <row r="31" spans="2:10">
      <c r="F31" s="137"/>
      <c r="G31" s="137"/>
      <c r="I31" s="137"/>
    </row>
    <row r="32" spans="2:10">
      <c r="F32" s="137"/>
      <c r="G32" s="137"/>
      <c r="I32" s="137"/>
    </row>
    <row r="33" s="137" customFormat="1"/>
    <row r="34" s="137" customFormat="1"/>
    <row r="35" s="137" customFormat="1"/>
    <row r="36" s="137" customFormat="1"/>
    <row r="37" s="137" customFormat="1"/>
    <row r="38" s="137" customFormat="1"/>
    <row r="39" s="137" customFormat="1"/>
  </sheetData>
  <mergeCells count="7">
    <mergeCell ref="C3:J3"/>
    <mergeCell ref="B5:G5"/>
    <mergeCell ref="B6:G6"/>
    <mergeCell ref="J9:J10"/>
    <mergeCell ref="C18:F18"/>
    <mergeCell ref="J11:J14"/>
    <mergeCell ref="B15:F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C1" workbookViewId="0">
      <selection activeCell="J2" sqref="J2"/>
    </sheetView>
  </sheetViews>
  <sheetFormatPr defaultColWidth="9.1796875" defaultRowHeight="14.5"/>
  <cols>
    <col min="1" max="1" width="1.26953125" style="137" customWidth="1"/>
    <col min="2" max="2" width="2.81640625" style="137" customWidth="1"/>
    <col min="3" max="3" width="47.81640625" style="137" customWidth="1"/>
    <col min="4" max="4" width="5" style="137" customWidth="1"/>
    <col min="5" max="5" width="7" style="137" customWidth="1"/>
    <col min="6" max="6" width="8.453125" style="161" customWidth="1"/>
    <col min="7" max="7" width="14" style="161" customWidth="1"/>
    <col min="8" max="8" width="7.26953125" style="137" customWidth="1"/>
    <col min="9" max="9" width="11" style="161" customWidth="1"/>
    <col min="10" max="10" width="65.54296875" style="137" customWidth="1"/>
    <col min="11" max="18" width="12.1796875" style="137" customWidth="1"/>
    <col min="19" max="1023" width="10.26953125" style="137" customWidth="1"/>
    <col min="1024" max="1024" width="12.54296875" style="137" customWidth="1"/>
    <col min="1025" max="16384" width="9.1796875" style="137"/>
  </cols>
  <sheetData>
    <row r="1" spans="1:12">
      <c r="A1" s="135"/>
      <c r="B1" s="144"/>
      <c r="C1" s="144"/>
      <c r="D1" s="144"/>
      <c r="E1" s="144"/>
      <c r="F1" s="145"/>
      <c r="G1" s="145"/>
      <c r="H1" s="144"/>
      <c r="I1" s="145"/>
      <c r="J1" s="146"/>
      <c r="K1" s="135"/>
      <c r="L1" s="135"/>
    </row>
    <row r="2" spans="1:12">
      <c r="A2" s="135"/>
      <c r="B2" s="144"/>
      <c r="C2" s="144"/>
      <c r="D2" s="144"/>
      <c r="E2" s="144"/>
      <c r="F2" s="145"/>
      <c r="G2" s="145"/>
      <c r="H2" s="144"/>
      <c r="I2" s="145"/>
      <c r="J2" s="147" t="s">
        <v>416</v>
      </c>
      <c r="K2" s="135"/>
      <c r="L2" s="135"/>
    </row>
    <row r="3" spans="1:12">
      <c r="A3" s="135"/>
      <c r="B3" s="144"/>
      <c r="C3" s="144"/>
      <c r="D3" s="144"/>
      <c r="E3" s="144"/>
      <c r="F3" s="145"/>
      <c r="G3" s="145"/>
      <c r="H3" s="144"/>
      <c r="I3" s="145"/>
      <c r="J3" s="147" t="s">
        <v>0</v>
      </c>
      <c r="K3" s="135"/>
      <c r="L3" s="135"/>
    </row>
    <row r="4" spans="1:12">
      <c r="A4" s="135"/>
      <c r="B4" s="307" t="s">
        <v>41</v>
      </c>
      <c r="C4" s="307"/>
      <c r="D4" s="307"/>
      <c r="E4" s="307"/>
      <c r="F4" s="307"/>
      <c r="G4" s="307"/>
      <c r="H4" s="307"/>
      <c r="I4" s="341"/>
      <c r="J4" s="341"/>
      <c r="K4" s="135"/>
      <c r="L4" s="135"/>
    </row>
    <row r="5" spans="1:12">
      <c r="A5" s="135"/>
      <c r="C5" s="146"/>
      <c r="D5" s="146"/>
      <c r="E5" s="144"/>
      <c r="F5" s="145"/>
      <c r="G5" s="145"/>
      <c r="H5" s="146"/>
      <c r="I5" s="145"/>
      <c r="J5" s="146"/>
      <c r="K5" s="135"/>
      <c r="L5" s="135"/>
    </row>
    <row r="6" spans="1:12">
      <c r="A6" s="135"/>
      <c r="B6" s="134" t="s">
        <v>110</v>
      </c>
      <c r="C6" s="134"/>
      <c r="D6" s="134"/>
      <c r="E6" s="134"/>
      <c r="F6" s="134"/>
      <c r="G6" s="134"/>
      <c r="H6" s="134"/>
      <c r="I6" s="134"/>
      <c r="J6" s="134"/>
      <c r="K6" s="134"/>
      <c r="L6" s="135"/>
    </row>
    <row r="7" spans="1:12">
      <c r="A7" s="135"/>
      <c r="C7" s="146"/>
      <c r="D7" s="146"/>
      <c r="E7" s="146"/>
      <c r="F7" s="145"/>
      <c r="G7" s="145"/>
      <c r="H7" s="146"/>
      <c r="I7" s="145"/>
      <c r="J7" s="148" t="s">
        <v>3</v>
      </c>
      <c r="K7" s="135"/>
      <c r="L7" s="135"/>
    </row>
    <row r="8" spans="1:12">
      <c r="B8" s="333" t="s">
        <v>4</v>
      </c>
      <c r="C8" s="333" t="s">
        <v>5</v>
      </c>
      <c r="D8" s="333" t="s">
        <v>6</v>
      </c>
      <c r="E8" s="333" t="s">
        <v>7</v>
      </c>
      <c r="F8" s="149" t="s">
        <v>8</v>
      </c>
      <c r="G8" s="342" t="s">
        <v>9</v>
      </c>
      <c r="H8" s="139" t="s">
        <v>10</v>
      </c>
      <c r="I8" s="149" t="s">
        <v>11</v>
      </c>
      <c r="J8" s="333" t="s">
        <v>12</v>
      </c>
    </row>
    <row r="9" spans="1:12">
      <c r="B9" s="333"/>
      <c r="C9" s="333"/>
      <c r="D9" s="333"/>
      <c r="E9" s="333"/>
      <c r="F9" s="150" t="s">
        <v>13</v>
      </c>
      <c r="G9" s="342"/>
      <c r="H9" s="140" t="s">
        <v>14</v>
      </c>
      <c r="I9" s="150" t="s">
        <v>15</v>
      </c>
      <c r="J9" s="333"/>
    </row>
    <row r="10" spans="1:12" ht="30" customHeight="1">
      <c r="B10" s="91">
        <v>1</v>
      </c>
      <c r="C10" s="91" t="s">
        <v>111</v>
      </c>
      <c r="D10" s="246" t="s">
        <v>31</v>
      </c>
      <c r="E10" s="114">
        <v>105.3</v>
      </c>
      <c r="F10" s="99">
        <v>0</v>
      </c>
      <c r="G10" s="151">
        <f t="shared" ref="G10:G12" si="0">E10*F10</f>
        <v>0</v>
      </c>
      <c r="H10" s="218">
        <v>0</v>
      </c>
      <c r="I10" s="111"/>
      <c r="J10" s="311" t="s">
        <v>112</v>
      </c>
    </row>
    <row r="11" spans="1:12" ht="30" customHeight="1">
      <c r="B11" s="91">
        <v>2</v>
      </c>
      <c r="C11" s="91" t="s">
        <v>400</v>
      </c>
      <c r="D11" s="246" t="s">
        <v>31</v>
      </c>
      <c r="E11" s="114">
        <v>5</v>
      </c>
      <c r="F11" s="99">
        <v>0</v>
      </c>
      <c r="G11" s="151">
        <v>0</v>
      </c>
      <c r="H11" s="218">
        <v>0</v>
      </c>
      <c r="I11" s="111"/>
      <c r="J11" s="312"/>
    </row>
    <row r="12" spans="1:12" ht="27.75" customHeight="1">
      <c r="B12" s="91">
        <v>3</v>
      </c>
      <c r="C12" s="91" t="s">
        <v>113</v>
      </c>
      <c r="D12" s="246" t="s">
        <v>31</v>
      </c>
      <c r="E12" s="114">
        <v>193.15</v>
      </c>
      <c r="F12" s="99">
        <v>0</v>
      </c>
      <c r="G12" s="151">
        <f t="shared" si="0"/>
        <v>0</v>
      </c>
      <c r="H12" s="218">
        <v>0</v>
      </c>
      <c r="I12" s="111"/>
      <c r="J12" s="312"/>
    </row>
    <row r="13" spans="1:12" ht="28.5" customHeight="1">
      <c r="B13" s="91">
        <v>4</v>
      </c>
      <c r="C13" s="91" t="s">
        <v>114</v>
      </c>
      <c r="D13" s="91" t="s">
        <v>31</v>
      </c>
      <c r="E13" s="92">
        <v>18.399999999999999</v>
      </c>
      <c r="F13" s="99">
        <v>0</v>
      </c>
      <c r="G13" s="151">
        <f>E13*F13</f>
        <v>0</v>
      </c>
      <c r="H13" s="218">
        <v>0</v>
      </c>
      <c r="I13" s="111"/>
      <c r="J13" s="312"/>
    </row>
    <row r="14" spans="1:12" ht="35.25" customHeight="1">
      <c r="B14" s="91">
        <v>5</v>
      </c>
      <c r="C14" s="91" t="s">
        <v>115</v>
      </c>
      <c r="D14" s="91" t="s">
        <v>31</v>
      </c>
      <c r="E14" s="92">
        <v>22.65</v>
      </c>
      <c r="F14" s="99">
        <v>0</v>
      </c>
      <c r="G14" s="151">
        <f t="shared" ref="G14:G15" si="1">E14*F14</f>
        <v>0</v>
      </c>
      <c r="H14" s="218">
        <v>0</v>
      </c>
      <c r="I14" s="111"/>
      <c r="J14" s="312"/>
    </row>
    <row r="15" spans="1:12" ht="30" customHeight="1">
      <c r="B15" s="91">
        <v>6</v>
      </c>
      <c r="C15" s="91" t="s">
        <v>116</v>
      </c>
      <c r="D15" s="91" t="s">
        <v>31</v>
      </c>
      <c r="E15" s="92">
        <v>18.5</v>
      </c>
      <c r="F15" s="99">
        <v>0</v>
      </c>
      <c r="G15" s="151">
        <f t="shared" si="1"/>
        <v>0</v>
      </c>
      <c r="H15" s="218">
        <v>0</v>
      </c>
      <c r="I15" s="111"/>
      <c r="J15" s="312"/>
    </row>
    <row r="16" spans="1:12">
      <c r="B16" s="337" t="s">
        <v>117</v>
      </c>
      <c r="C16" s="338"/>
      <c r="D16" s="338"/>
      <c r="E16" s="338"/>
      <c r="F16" s="339"/>
      <c r="G16" s="99">
        <f>SUM(G10:G15)</f>
        <v>0</v>
      </c>
      <c r="H16" s="152" t="s">
        <v>36</v>
      </c>
      <c r="I16" s="100"/>
      <c r="J16" s="313"/>
    </row>
    <row r="18" spans="2:10">
      <c r="B18" s="154"/>
      <c r="C18" s="154"/>
      <c r="D18" s="154"/>
      <c r="E18" s="154" t="s">
        <v>118</v>
      </c>
      <c r="F18" s="155" t="s">
        <v>118</v>
      </c>
      <c r="G18" s="156" t="s">
        <v>118</v>
      </c>
      <c r="H18" s="157"/>
      <c r="I18" s="156"/>
      <c r="J18" s="154"/>
    </row>
    <row r="19" spans="2:10">
      <c r="B19" s="135"/>
      <c r="C19" s="135"/>
      <c r="D19" s="135"/>
      <c r="E19" s="135"/>
      <c r="F19" s="158"/>
      <c r="G19" s="158"/>
      <c r="H19" s="135"/>
      <c r="I19" s="158"/>
      <c r="J19" s="135"/>
    </row>
    <row r="20" spans="2:10">
      <c r="B20" s="135"/>
      <c r="C20" s="306" t="s">
        <v>38</v>
      </c>
      <c r="D20" s="306"/>
      <c r="E20" s="306"/>
      <c r="F20" s="306"/>
      <c r="G20" s="159"/>
      <c r="H20" s="160"/>
      <c r="I20" s="159"/>
      <c r="J20" s="160" t="s">
        <v>37</v>
      </c>
    </row>
    <row r="21" spans="2:10">
      <c r="B21" s="135"/>
      <c r="C21" s="160" t="s">
        <v>40</v>
      </c>
      <c r="D21" s="160"/>
      <c r="E21" s="160"/>
      <c r="F21" s="159"/>
      <c r="G21" s="159"/>
      <c r="H21" s="160"/>
      <c r="I21" s="159"/>
      <c r="J21" s="160" t="s">
        <v>39</v>
      </c>
    </row>
    <row r="22" spans="2:10">
      <c r="B22" s="134"/>
      <c r="C22" s="135"/>
      <c r="D22" s="135"/>
      <c r="E22" s="135"/>
      <c r="F22" s="158"/>
      <c r="G22" s="158"/>
      <c r="H22" s="135"/>
      <c r="I22" s="158"/>
      <c r="J22" s="135"/>
    </row>
    <row r="23" spans="2:10">
      <c r="B23" s="135"/>
      <c r="C23" s="135"/>
      <c r="D23" s="135"/>
      <c r="E23" s="135"/>
      <c r="F23" s="158"/>
      <c r="G23" s="158"/>
      <c r="H23" s="135"/>
      <c r="I23" s="158"/>
      <c r="J23" s="135"/>
    </row>
    <row r="24" spans="2:10">
      <c r="B24" s="135"/>
      <c r="C24" s="135"/>
      <c r="D24" s="135"/>
      <c r="E24" s="135"/>
      <c r="F24" s="158"/>
      <c r="G24" s="158"/>
      <c r="H24" s="135"/>
      <c r="I24" s="158"/>
      <c r="J24" s="135"/>
    </row>
    <row r="25" spans="2:10">
      <c r="B25" s="135"/>
      <c r="C25" s="135"/>
      <c r="D25" s="135"/>
      <c r="E25" s="135"/>
      <c r="F25" s="158"/>
      <c r="G25" s="158"/>
      <c r="H25" s="135"/>
      <c r="I25" s="158"/>
      <c r="J25" s="135"/>
    </row>
    <row r="26" spans="2:10">
      <c r="B26" s="135"/>
      <c r="C26" s="135"/>
      <c r="D26" s="135"/>
      <c r="E26" s="135"/>
      <c r="F26" s="158"/>
      <c r="G26" s="158"/>
      <c r="H26" s="135"/>
      <c r="I26" s="158"/>
      <c r="J26" s="135"/>
    </row>
    <row r="27" spans="2:10">
      <c r="B27" s="135"/>
      <c r="C27" s="135"/>
      <c r="D27" s="135"/>
      <c r="E27" s="135"/>
      <c r="F27" s="158"/>
      <c r="G27" s="158"/>
      <c r="H27" s="135"/>
      <c r="I27" s="158"/>
      <c r="J27" s="135"/>
    </row>
    <row r="28" spans="2:10">
      <c r="B28" s="135"/>
      <c r="C28" s="135"/>
      <c r="D28" s="135"/>
      <c r="E28" s="135"/>
      <c r="F28" s="158"/>
      <c r="G28" s="158"/>
      <c r="H28" s="135"/>
      <c r="I28" s="158"/>
      <c r="J28" s="135"/>
    </row>
    <row r="29" spans="2:10">
      <c r="B29" s="135"/>
      <c r="C29" s="135"/>
      <c r="D29" s="135"/>
      <c r="E29" s="135"/>
      <c r="F29" s="158"/>
      <c r="G29" s="158"/>
      <c r="H29" s="135"/>
      <c r="I29" s="158"/>
      <c r="J29" s="135"/>
    </row>
    <row r="30" spans="2:10">
      <c r="B30" s="135"/>
      <c r="C30" s="135"/>
      <c r="D30" s="135"/>
      <c r="E30" s="135"/>
      <c r="F30" s="158"/>
      <c r="G30" s="158"/>
      <c r="H30" s="135"/>
      <c r="I30" s="158"/>
      <c r="J30" s="135"/>
    </row>
    <row r="31" spans="2:10">
      <c r="B31" s="135"/>
      <c r="C31" s="135"/>
      <c r="D31" s="135"/>
      <c r="E31" s="135"/>
      <c r="F31" s="158"/>
      <c r="G31" s="158"/>
      <c r="H31" s="135"/>
      <c r="I31" s="158"/>
      <c r="J31" s="135"/>
    </row>
    <row r="32" spans="2:10">
      <c r="B32" s="135"/>
      <c r="C32" s="135"/>
      <c r="D32" s="135"/>
      <c r="E32" s="135"/>
      <c r="F32" s="158"/>
      <c r="G32" s="158"/>
      <c r="H32" s="135"/>
      <c r="I32" s="158"/>
      <c r="J32" s="135"/>
    </row>
    <row r="33" spans="2:10">
      <c r="B33" s="135"/>
      <c r="C33" s="135"/>
      <c r="D33" s="135"/>
      <c r="E33" s="135"/>
      <c r="F33" s="158"/>
      <c r="G33" s="158"/>
      <c r="H33" s="135"/>
      <c r="I33" s="158"/>
      <c r="J33" s="135"/>
    </row>
    <row r="34" spans="2:10">
      <c r="B34" s="135"/>
      <c r="C34" s="135"/>
      <c r="D34" s="135"/>
      <c r="E34" s="135"/>
      <c r="F34" s="158"/>
      <c r="G34" s="158"/>
      <c r="H34" s="135"/>
      <c r="I34" s="158"/>
      <c r="J34" s="135"/>
    </row>
    <row r="35" spans="2:10">
      <c r="B35" s="135"/>
      <c r="C35" s="135"/>
      <c r="D35" s="135"/>
      <c r="E35" s="135"/>
      <c r="F35" s="158"/>
      <c r="G35" s="158"/>
      <c r="H35" s="135"/>
      <c r="I35" s="158"/>
      <c r="J35" s="135"/>
    </row>
    <row r="36" spans="2:10">
      <c r="B36" s="135"/>
      <c r="C36" s="135"/>
      <c r="D36" s="135"/>
      <c r="E36" s="135"/>
      <c r="F36" s="158"/>
      <c r="G36" s="158"/>
      <c r="H36" s="135"/>
      <c r="I36" s="158"/>
      <c r="J36" s="135"/>
    </row>
    <row r="37" spans="2:10">
      <c r="B37" s="135"/>
      <c r="C37" s="135"/>
      <c r="D37" s="135"/>
      <c r="E37" s="135"/>
      <c r="F37" s="158"/>
      <c r="G37" s="158"/>
      <c r="H37" s="135"/>
      <c r="I37" s="158"/>
      <c r="J37" s="135"/>
    </row>
    <row r="38" spans="2:10">
      <c r="B38" s="135"/>
      <c r="C38" s="135"/>
      <c r="D38" s="135"/>
      <c r="E38" s="135"/>
      <c r="F38" s="158"/>
      <c r="G38" s="158"/>
      <c r="H38" s="135"/>
      <c r="I38" s="158"/>
      <c r="J38" s="135"/>
    </row>
    <row r="39" spans="2:10">
      <c r="B39" s="135"/>
      <c r="C39" s="135"/>
      <c r="D39" s="135"/>
      <c r="E39" s="135"/>
      <c r="F39" s="158"/>
      <c r="G39" s="158"/>
      <c r="H39" s="135"/>
      <c r="I39" s="158"/>
      <c r="J39" s="135"/>
    </row>
    <row r="40" spans="2:10">
      <c r="B40" s="135"/>
      <c r="C40" s="135"/>
      <c r="D40" s="135"/>
      <c r="E40" s="135"/>
      <c r="F40" s="158"/>
      <c r="G40" s="158"/>
      <c r="H40" s="135"/>
      <c r="I40" s="158"/>
      <c r="J40" s="135"/>
    </row>
    <row r="41" spans="2:10">
      <c r="B41" s="135"/>
      <c r="C41" s="135"/>
      <c r="D41" s="135"/>
      <c r="E41" s="135"/>
      <c r="F41" s="158"/>
      <c r="G41" s="158"/>
      <c r="H41" s="135"/>
      <c r="I41" s="158"/>
      <c r="J41" s="135"/>
    </row>
    <row r="42" spans="2:10">
      <c r="B42" s="135"/>
      <c r="C42" s="135"/>
      <c r="D42" s="135"/>
      <c r="E42" s="135"/>
      <c r="F42" s="158"/>
      <c r="G42" s="158"/>
      <c r="H42" s="135"/>
      <c r="I42" s="158"/>
      <c r="J42" s="135"/>
    </row>
    <row r="43" spans="2:10">
      <c r="B43" s="135"/>
      <c r="C43" s="135"/>
      <c r="D43" s="135"/>
      <c r="E43" s="135"/>
      <c r="F43" s="158"/>
      <c r="G43" s="158"/>
      <c r="H43" s="135"/>
      <c r="I43" s="158"/>
      <c r="J43" s="135"/>
    </row>
    <row r="44" spans="2:10">
      <c r="B44" s="135"/>
      <c r="C44" s="135"/>
      <c r="D44" s="135"/>
      <c r="E44" s="135"/>
      <c r="F44" s="158"/>
      <c r="G44" s="158"/>
      <c r="H44" s="135"/>
      <c r="I44" s="158"/>
      <c r="J44" s="135"/>
    </row>
    <row r="45" spans="2:10">
      <c r="B45" s="135"/>
      <c r="C45" s="135"/>
      <c r="D45" s="135"/>
      <c r="E45" s="135"/>
      <c r="F45" s="158"/>
      <c r="G45" s="158"/>
      <c r="H45" s="135"/>
      <c r="I45" s="158"/>
      <c r="J45" s="135"/>
    </row>
    <row r="46" spans="2:10">
      <c r="B46" s="135"/>
      <c r="C46" s="135"/>
      <c r="D46" s="135"/>
      <c r="E46" s="135"/>
      <c r="F46" s="158"/>
      <c r="G46" s="158"/>
      <c r="H46" s="135"/>
      <c r="I46" s="158"/>
      <c r="J46" s="135"/>
    </row>
    <row r="47" spans="2:10">
      <c r="B47" s="135"/>
      <c r="C47" s="135"/>
      <c r="D47" s="135"/>
      <c r="E47" s="135"/>
      <c r="F47" s="158"/>
      <c r="G47" s="158"/>
      <c r="H47" s="135"/>
      <c r="I47" s="158"/>
      <c r="J47" s="135"/>
    </row>
    <row r="48" spans="2:10">
      <c r="B48" s="135"/>
      <c r="C48" s="135"/>
      <c r="D48" s="135"/>
      <c r="E48" s="135"/>
      <c r="F48" s="158"/>
      <c r="G48" s="158"/>
      <c r="H48" s="135"/>
      <c r="I48" s="158"/>
      <c r="J48" s="135"/>
    </row>
  </sheetData>
  <mergeCells count="11">
    <mergeCell ref="B16:F16"/>
    <mergeCell ref="C20:F20"/>
    <mergeCell ref="B4:H4"/>
    <mergeCell ref="I4:J4"/>
    <mergeCell ref="B8:B9"/>
    <mergeCell ref="C8:C9"/>
    <mergeCell ref="D8:D9"/>
    <mergeCell ref="E8:E9"/>
    <mergeCell ref="G8:G9"/>
    <mergeCell ref="J8:J9"/>
    <mergeCell ref="J10:J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0"/>
  <sheetViews>
    <sheetView zoomScaleNormal="100" workbookViewId="0">
      <selection activeCell="J2" sqref="J2"/>
    </sheetView>
  </sheetViews>
  <sheetFormatPr defaultColWidth="9.1796875" defaultRowHeight="14.5"/>
  <cols>
    <col min="1" max="1" width="2.1796875" style="137" customWidth="1"/>
    <col min="2" max="2" width="3.7265625" style="137" customWidth="1"/>
    <col min="3" max="3" width="63.54296875" style="137" bestFit="1" customWidth="1"/>
    <col min="4" max="4" width="4.1796875" style="137" customWidth="1"/>
    <col min="5" max="5" width="6.453125" style="165" bestFit="1" customWidth="1"/>
    <col min="6" max="6" width="8.81640625" style="137" bestFit="1" customWidth="1"/>
    <col min="7" max="7" width="12.453125" style="137" customWidth="1"/>
    <col min="8" max="8" width="6.7265625" style="137" customWidth="1"/>
    <col min="9" max="9" width="15.453125" style="137" customWidth="1"/>
    <col min="10" max="10" width="94.54296875" style="137" customWidth="1"/>
    <col min="11" max="11" width="12.1796875" style="137" customWidth="1"/>
    <col min="12" max="1023" width="10.26953125" style="137" customWidth="1"/>
    <col min="1024" max="1024" width="12.54296875" style="137" customWidth="1"/>
    <col min="1025" max="16384" width="9.1796875" style="137"/>
  </cols>
  <sheetData>
    <row r="1" spans="2:12">
      <c r="B1" s="154"/>
      <c r="C1" s="154"/>
      <c r="D1" s="154"/>
      <c r="E1" s="162"/>
      <c r="F1" s="121"/>
      <c r="G1" s="154"/>
      <c r="I1" s="121"/>
      <c r="J1" s="121"/>
    </row>
    <row r="2" spans="2:12">
      <c r="B2" s="154"/>
      <c r="C2" s="154"/>
      <c r="D2" s="154"/>
      <c r="E2" s="162"/>
      <c r="F2" s="121"/>
      <c r="G2" s="154"/>
      <c r="I2" s="121"/>
      <c r="J2" s="147" t="s">
        <v>416</v>
      </c>
    </row>
    <row r="3" spans="2:12">
      <c r="B3" s="154"/>
      <c r="C3" s="154"/>
      <c r="D3" s="154"/>
      <c r="E3" s="162"/>
      <c r="F3" s="121"/>
      <c r="G3" s="154"/>
      <c r="I3" s="121"/>
      <c r="J3" s="147" t="s">
        <v>0</v>
      </c>
    </row>
    <row r="4" spans="2:12">
      <c r="B4" s="154"/>
      <c r="C4" s="154"/>
      <c r="D4" s="154"/>
      <c r="E4" s="162"/>
      <c r="F4" s="121"/>
      <c r="G4" s="154"/>
      <c r="I4" s="121"/>
      <c r="J4" s="121"/>
    </row>
    <row r="5" spans="2:12">
      <c r="B5" s="154"/>
      <c r="C5" s="307" t="s">
        <v>119</v>
      </c>
      <c r="D5" s="307"/>
      <c r="E5" s="307"/>
      <c r="F5" s="307"/>
      <c r="G5" s="307"/>
      <c r="H5" s="307"/>
      <c r="I5" s="307"/>
      <c r="J5" s="307"/>
    </row>
    <row r="6" spans="2:12">
      <c r="B6" s="341"/>
      <c r="C6" s="341"/>
      <c r="D6" s="341"/>
      <c r="E6" s="341"/>
      <c r="F6" s="341"/>
      <c r="G6" s="341"/>
      <c r="H6" s="341"/>
      <c r="I6" s="121"/>
      <c r="J6" s="121"/>
    </row>
    <row r="7" spans="2:12">
      <c r="B7" s="134" t="s">
        <v>120</v>
      </c>
      <c r="C7" s="135"/>
      <c r="D7" s="135"/>
      <c r="E7" s="136"/>
      <c r="F7" s="135"/>
      <c r="G7" s="135"/>
      <c r="H7" s="121"/>
      <c r="I7" s="121"/>
      <c r="J7" s="121"/>
    </row>
    <row r="8" spans="2:12">
      <c r="B8" s="121"/>
      <c r="C8" s="121"/>
      <c r="D8" s="121"/>
      <c r="E8" s="138"/>
      <c r="F8" s="121"/>
      <c r="G8" s="121"/>
      <c r="H8" s="121"/>
      <c r="I8" s="121"/>
      <c r="J8" s="124" t="s">
        <v>3</v>
      </c>
      <c r="K8" s="163"/>
      <c r="L8" s="163"/>
    </row>
    <row r="9" spans="2:12">
      <c r="B9" s="333" t="s">
        <v>4</v>
      </c>
      <c r="C9" s="333" t="s">
        <v>5</v>
      </c>
      <c r="D9" s="333" t="s">
        <v>6</v>
      </c>
      <c r="E9" s="334" t="s">
        <v>7</v>
      </c>
      <c r="F9" s="139" t="s">
        <v>8</v>
      </c>
      <c r="G9" s="349" t="s">
        <v>9</v>
      </c>
      <c r="H9" s="139" t="s">
        <v>10</v>
      </c>
      <c r="I9" s="139" t="s">
        <v>11</v>
      </c>
      <c r="J9" s="333" t="s">
        <v>12</v>
      </c>
    </row>
    <row r="10" spans="2:12">
      <c r="B10" s="333"/>
      <c r="C10" s="333"/>
      <c r="D10" s="333"/>
      <c r="E10" s="334"/>
      <c r="F10" s="140" t="s">
        <v>13</v>
      </c>
      <c r="G10" s="349"/>
      <c r="H10" s="140" t="s">
        <v>14</v>
      </c>
      <c r="I10" s="140" t="s">
        <v>15</v>
      </c>
      <c r="J10" s="333"/>
    </row>
    <row r="11" spans="2:12">
      <c r="B11" s="343" t="s">
        <v>121</v>
      </c>
      <c r="C11" s="344"/>
      <c r="D11" s="344"/>
      <c r="E11" s="344"/>
      <c r="F11" s="344"/>
      <c r="G11" s="344"/>
      <c r="H11" s="344"/>
      <c r="I11" s="344"/>
      <c r="J11" s="345"/>
    </row>
    <row r="12" spans="2:12" s="82" customFormat="1" ht="35.25" customHeight="1">
      <c r="B12" s="243">
        <v>1</v>
      </c>
      <c r="C12" s="246" t="s">
        <v>122</v>
      </c>
      <c r="D12" s="246" t="s">
        <v>31</v>
      </c>
      <c r="E12" s="114">
        <v>24.25</v>
      </c>
      <c r="F12" s="116">
        <v>0</v>
      </c>
      <c r="G12" s="116">
        <f>E12*F12</f>
        <v>0</v>
      </c>
      <c r="H12" s="218">
        <v>0</v>
      </c>
      <c r="I12" s="104"/>
      <c r="J12" s="346" t="s">
        <v>123</v>
      </c>
    </row>
    <row r="13" spans="2:12" s="82" customFormat="1" ht="33" customHeight="1">
      <c r="B13" s="243">
        <v>2</v>
      </c>
      <c r="C13" s="109" t="s">
        <v>124</v>
      </c>
      <c r="D13" s="246" t="s">
        <v>31</v>
      </c>
      <c r="E13" s="114">
        <v>5.3</v>
      </c>
      <c r="F13" s="116">
        <v>0</v>
      </c>
      <c r="G13" s="116">
        <f t="shared" ref="G13:G14" si="0">E13*F13</f>
        <v>0</v>
      </c>
      <c r="H13" s="218">
        <v>0</v>
      </c>
      <c r="I13" s="104"/>
      <c r="J13" s="347"/>
    </row>
    <row r="14" spans="2:12" s="82" customFormat="1">
      <c r="B14" s="243">
        <v>3</v>
      </c>
      <c r="C14" s="109" t="s">
        <v>125</v>
      </c>
      <c r="D14" s="246" t="s">
        <v>31</v>
      </c>
      <c r="E14" s="114">
        <v>8.6999999999999993</v>
      </c>
      <c r="F14" s="116">
        <v>31.5</v>
      </c>
      <c r="G14" s="116">
        <f t="shared" si="0"/>
        <v>274.04999999999995</v>
      </c>
      <c r="H14" s="218">
        <v>0</v>
      </c>
      <c r="I14" s="104"/>
      <c r="J14" s="348"/>
    </row>
    <row r="15" spans="2:12">
      <c r="B15" s="343" t="s">
        <v>126</v>
      </c>
      <c r="C15" s="344"/>
      <c r="D15" s="344"/>
      <c r="E15" s="344"/>
      <c r="F15" s="344"/>
      <c r="G15" s="344"/>
      <c r="H15" s="344"/>
      <c r="I15" s="344"/>
      <c r="J15" s="345"/>
    </row>
    <row r="16" spans="2:12" s="82" customFormat="1" ht="34.5" customHeight="1">
      <c r="B16" s="241">
        <v>1</v>
      </c>
      <c r="C16" s="83" t="s">
        <v>384</v>
      </c>
      <c r="D16" s="83" t="s">
        <v>31</v>
      </c>
      <c r="E16" s="101">
        <v>0.8</v>
      </c>
      <c r="F16" s="112">
        <v>0</v>
      </c>
      <c r="G16" s="116">
        <f t="shared" ref="G16:G34" si="1">E16*F16</f>
        <v>0</v>
      </c>
      <c r="H16" s="218">
        <v>0</v>
      </c>
      <c r="I16" s="104"/>
      <c r="J16" s="346" t="s">
        <v>127</v>
      </c>
    </row>
    <row r="17" spans="2:10" s="82" customFormat="1">
      <c r="B17" s="241">
        <v>2</v>
      </c>
      <c r="C17" s="83" t="s">
        <v>385</v>
      </c>
      <c r="D17" s="83" t="s">
        <v>31</v>
      </c>
      <c r="E17" s="101">
        <v>23.7</v>
      </c>
      <c r="F17" s="112">
        <v>0</v>
      </c>
      <c r="G17" s="116">
        <f t="shared" si="1"/>
        <v>0</v>
      </c>
      <c r="H17" s="218">
        <v>0</v>
      </c>
      <c r="I17" s="104"/>
      <c r="J17" s="347"/>
    </row>
    <row r="18" spans="2:10" s="82" customFormat="1">
      <c r="B18" s="241">
        <v>3</v>
      </c>
      <c r="C18" s="246" t="s">
        <v>128</v>
      </c>
      <c r="D18" s="246" t="s">
        <v>31</v>
      </c>
      <c r="E18" s="114">
        <v>24.1</v>
      </c>
      <c r="F18" s="116">
        <v>29.9</v>
      </c>
      <c r="G18" s="116">
        <f>E18*F18</f>
        <v>720.59</v>
      </c>
      <c r="H18" s="218">
        <v>0</v>
      </c>
      <c r="I18" s="104"/>
      <c r="J18" s="347"/>
    </row>
    <row r="19" spans="2:10" s="82" customFormat="1">
      <c r="B19" s="241">
        <v>4</v>
      </c>
      <c r="C19" s="246" t="s">
        <v>129</v>
      </c>
      <c r="D19" s="246" t="s">
        <v>17</v>
      </c>
      <c r="E19" s="114">
        <v>94</v>
      </c>
      <c r="F19" s="116">
        <v>0</v>
      </c>
      <c r="G19" s="116">
        <f t="shared" si="1"/>
        <v>0</v>
      </c>
      <c r="H19" s="218">
        <v>0</v>
      </c>
      <c r="I19" s="104"/>
      <c r="J19" s="347"/>
    </row>
    <row r="20" spans="2:10" s="82" customFormat="1">
      <c r="B20" s="241">
        <v>5</v>
      </c>
      <c r="C20" s="246" t="s">
        <v>130</v>
      </c>
      <c r="D20" s="246" t="s">
        <v>31</v>
      </c>
      <c r="E20" s="114">
        <v>26.6</v>
      </c>
      <c r="F20" s="116">
        <v>0</v>
      </c>
      <c r="G20" s="116">
        <f t="shared" si="1"/>
        <v>0</v>
      </c>
      <c r="H20" s="218">
        <v>0</v>
      </c>
      <c r="I20" s="104"/>
      <c r="J20" s="347"/>
    </row>
    <row r="21" spans="2:10" s="82" customFormat="1">
      <c r="B21" s="241">
        <v>6</v>
      </c>
      <c r="C21" s="246" t="s">
        <v>388</v>
      </c>
      <c r="D21" s="246" t="s">
        <v>31</v>
      </c>
      <c r="E21" s="114">
        <v>5.2</v>
      </c>
      <c r="F21" s="116">
        <v>0</v>
      </c>
      <c r="G21" s="116">
        <f t="shared" si="1"/>
        <v>0</v>
      </c>
      <c r="H21" s="218">
        <v>0</v>
      </c>
      <c r="I21" s="104"/>
      <c r="J21" s="347"/>
    </row>
    <row r="22" spans="2:10" s="82" customFormat="1">
      <c r="B22" s="241">
        <v>7</v>
      </c>
      <c r="C22" s="246" t="s">
        <v>412</v>
      </c>
      <c r="D22" s="246" t="s">
        <v>31</v>
      </c>
      <c r="E22" s="114">
        <v>0.9</v>
      </c>
      <c r="F22" s="116">
        <v>0</v>
      </c>
      <c r="G22" s="116">
        <v>0</v>
      </c>
      <c r="H22" s="218">
        <v>0</v>
      </c>
      <c r="I22" s="104"/>
      <c r="J22" s="348"/>
    </row>
    <row r="23" spans="2:10">
      <c r="B23" s="343" t="s">
        <v>131</v>
      </c>
      <c r="C23" s="344"/>
      <c r="D23" s="344"/>
      <c r="E23" s="344"/>
      <c r="F23" s="344"/>
      <c r="G23" s="344"/>
      <c r="H23" s="344"/>
      <c r="I23" s="344"/>
      <c r="J23" s="345"/>
    </row>
    <row r="24" spans="2:10" s="82" customFormat="1">
      <c r="B24" s="241">
        <v>1</v>
      </c>
      <c r="C24" s="246" t="s">
        <v>132</v>
      </c>
      <c r="D24" s="246" t="s">
        <v>31</v>
      </c>
      <c r="E24" s="114">
        <v>7.9</v>
      </c>
      <c r="F24" s="116">
        <v>0</v>
      </c>
      <c r="G24" s="116">
        <f t="shared" si="1"/>
        <v>0</v>
      </c>
      <c r="H24" s="218">
        <v>0</v>
      </c>
      <c r="I24" s="104"/>
      <c r="J24" s="346" t="s">
        <v>133</v>
      </c>
    </row>
    <row r="25" spans="2:10" s="82" customFormat="1">
      <c r="B25" s="241">
        <v>2</v>
      </c>
      <c r="C25" s="246" t="s">
        <v>134</v>
      </c>
      <c r="D25" s="246" t="s">
        <v>31</v>
      </c>
      <c r="E25" s="114">
        <v>0.8</v>
      </c>
      <c r="F25" s="94">
        <v>0</v>
      </c>
      <c r="G25" s="116">
        <f t="shared" si="1"/>
        <v>0</v>
      </c>
      <c r="H25" s="218">
        <v>0</v>
      </c>
      <c r="I25" s="104"/>
      <c r="J25" s="347"/>
    </row>
    <row r="26" spans="2:10" s="82" customFormat="1">
      <c r="B26" s="241">
        <v>3</v>
      </c>
      <c r="C26" s="246" t="s">
        <v>135</v>
      </c>
      <c r="D26" s="246" t="s">
        <v>31</v>
      </c>
      <c r="E26" s="114">
        <v>9</v>
      </c>
      <c r="F26" s="116">
        <v>0</v>
      </c>
      <c r="G26" s="116">
        <f t="shared" si="1"/>
        <v>0</v>
      </c>
      <c r="H26" s="218">
        <v>0</v>
      </c>
      <c r="I26" s="104"/>
      <c r="J26" s="347"/>
    </row>
    <row r="27" spans="2:10" s="82" customFormat="1">
      <c r="B27" s="241">
        <v>4</v>
      </c>
      <c r="C27" s="246" t="s">
        <v>413</v>
      </c>
      <c r="D27" s="246" t="s">
        <v>31</v>
      </c>
      <c r="E27" s="114">
        <v>11.4</v>
      </c>
      <c r="F27" s="116">
        <v>0</v>
      </c>
      <c r="G27" s="116">
        <v>0</v>
      </c>
      <c r="H27" s="218">
        <v>0</v>
      </c>
      <c r="I27" s="104"/>
      <c r="J27" s="347"/>
    </row>
    <row r="28" spans="2:10" s="82" customFormat="1">
      <c r="B28" s="241">
        <v>5</v>
      </c>
      <c r="C28" s="246" t="s">
        <v>394</v>
      </c>
      <c r="D28" s="246" t="s">
        <v>31</v>
      </c>
      <c r="E28" s="114">
        <v>16.7</v>
      </c>
      <c r="F28" s="116">
        <v>0</v>
      </c>
      <c r="G28" s="116">
        <f t="shared" si="1"/>
        <v>0</v>
      </c>
      <c r="H28" s="218">
        <v>0</v>
      </c>
      <c r="I28" s="104"/>
      <c r="J28" s="347"/>
    </row>
    <row r="29" spans="2:10" s="82" customFormat="1">
      <c r="B29" s="241">
        <v>6</v>
      </c>
      <c r="C29" s="246" t="s">
        <v>136</v>
      </c>
      <c r="D29" s="246" t="s">
        <v>31</v>
      </c>
      <c r="E29" s="114">
        <v>18.95</v>
      </c>
      <c r="F29" s="116">
        <v>0</v>
      </c>
      <c r="G29" s="116">
        <f t="shared" si="1"/>
        <v>0</v>
      </c>
      <c r="H29" s="218">
        <v>0</v>
      </c>
      <c r="I29" s="104"/>
      <c r="J29" s="347"/>
    </row>
    <row r="30" spans="2:10" s="82" customFormat="1">
      <c r="B30" s="241">
        <v>7</v>
      </c>
      <c r="C30" s="246" t="s">
        <v>137</v>
      </c>
      <c r="D30" s="246" t="s">
        <v>31</v>
      </c>
      <c r="E30" s="114">
        <v>24.05</v>
      </c>
      <c r="F30" s="116">
        <v>0</v>
      </c>
      <c r="G30" s="116">
        <f t="shared" si="1"/>
        <v>0</v>
      </c>
      <c r="H30" s="218">
        <v>0</v>
      </c>
      <c r="I30" s="104"/>
      <c r="J30" s="347"/>
    </row>
    <row r="31" spans="2:10" s="82" customFormat="1">
      <c r="B31" s="241">
        <v>8</v>
      </c>
      <c r="C31" s="246" t="s">
        <v>138</v>
      </c>
      <c r="D31" s="246" t="s">
        <v>31</v>
      </c>
      <c r="E31" s="114">
        <v>48</v>
      </c>
      <c r="F31" s="116">
        <v>0</v>
      </c>
      <c r="G31" s="116">
        <f t="shared" si="1"/>
        <v>0</v>
      </c>
      <c r="H31" s="218">
        <v>0</v>
      </c>
      <c r="I31" s="104"/>
      <c r="J31" s="347"/>
    </row>
    <row r="32" spans="2:10" s="82" customFormat="1">
      <c r="B32" s="241">
        <v>9</v>
      </c>
      <c r="C32" s="246" t="s">
        <v>386</v>
      </c>
      <c r="D32" s="246" t="s">
        <v>31</v>
      </c>
      <c r="E32" s="114">
        <v>1.7</v>
      </c>
      <c r="F32" s="116">
        <v>0</v>
      </c>
      <c r="G32" s="116">
        <f t="shared" si="1"/>
        <v>0</v>
      </c>
      <c r="H32" s="218">
        <v>0</v>
      </c>
      <c r="I32" s="104"/>
      <c r="J32" s="347"/>
    </row>
    <row r="33" spans="2:10" s="82" customFormat="1">
      <c r="B33" s="241">
        <v>10</v>
      </c>
      <c r="C33" s="246" t="s">
        <v>411</v>
      </c>
      <c r="D33" s="246" t="s">
        <v>31</v>
      </c>
      <c r="E33" s="114">
        <v>0.9</v>
      </c>
      <c r="F33" s="116">
        <v>0</v>
      </c>
      <c r="G33" s="116">
        <v>0</v>
      </c>
      <c r="H33" s="218">
        <v>0</v>
      </c>
      <c r="I33" s="104"/>
      <c r="J33" s="347"/>
    </row>
    <row r="34" spans="2:10" s="82" customFormat="1">
      <c r="B34" s="241">
        <v>11</v>
      </c>
      <c r="C34" s="246" t="s">
        <v>387</v>
      </c>
      <c r="D34" s="246" t="s">
        <v>31</v>
      </c>
      <c r="E34" s="114">
        <v>2.9</v>
      </c>
      <c r="F34" s="116">
        <v>0</v>
      </c>
      <c r="G34" s="116">
        <f t="shared" si="1"/>
        <v>0</v>
      </c>
      <c r="H34" s="218">
        <v>0</v>
      </c>
      <c r="I34" s="104"/>
      <c r="J34" s="348"/>
    </row>
    <row r="35" spans="2:10" ht="26.15" customHeight="1">
      <c r="B35" s="337" t="s">
        <v>139</v>
      </c>
      <c r="C35" s="338"/>
      <c r="D35" s="338"/>
      <c r="E35" s="338"/>
      <c r="F35" s="339"/>
      <c r="G35" s="116">
        <f>SUM(G24:G34)</f>
        <v>0</v>
      </c>
      <c r="H35" s="152" t="s">
        <v>36</v>
      </c>
      <c r="I35" s="115"/>
      <c r="J35" s="164"/>
    </row>
    <row r="37" spans="2:10">
      <c r="I37" s="166"/>
    </row>
    <row r="38" spans="2:10">
      <c r="C38" s="350" t="s">
        <v>38</v>
      </c>
      <c r="D38" s="350"/>
      <c r="E38" s="350"/>
      <c r="F38" s="350"/>
      <c r="J38" s="167" t="s">
        <v>37</v>
      </c>
    </row>
    <row r="39" spans="2:10">
      <c r="C39" s="167" t="s">
        <v>40</v>
      </c>
      <c r="D39" s="167"/>
      <c r="E39" s="168"/>
      <c r="J39" s="167" t="s">
        <v>39</v>
      </c>
    </row>
    <row r="40" spans="2:10">
      <c r="C40" s="341"/>
      <c r="D40" s="341"/>
      <c r="E40" s="341"/>
      <c r="F40" s="341"/>
    </row>
  </sheetData>
  <mergeCells count="19">
    <mergeCell ref="J16:J22"/>
    <mergeCell ref="B23:J23"/>
    <mergeCell ref="C38:F38"/>
    <mergeCell ref="C40:F40"/>
    <mergeCell ref="B35:F35"/>
    <mergeCell ref="J24:J34"/>
    <mergeCell ref="B11:J11"/>
    <mergeCell ref="J12:J14"/>
    <mergeCell ref="B15:J15"/>
    <mergeCell ref="C5:J5"/>
    <mergeCell ref="B6:C6"/>
    <mergeCell ref="D6:E6"/>
    <mergeCell ref="F6:H6"/>
    <mergeCell ref="B9:B10"/>
    <mergeCell ref="C9:C10"/>
    <mergeCell ref="D9:D10"/>
    <mergeCell ref="E9:E10"/>
    <mergeCell ref="G9:G10"/>
    <mergeCell ref="J9:J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3"/>
  <sheetViews>
    <sheetView topLeftCell="C2" workbookViewId="0">
      <selection activeCell="J2" sqref="J2"/>
    </sheetView>
  </sheetViews>
  <sheetFormatPr defaultColWidth="9.1796875" defaultRowHeight="14.5"/>
  <cols>
    <col min="1" max="1" width="2.81640625" style="137" customWidth="1"/>
    <col min="2" max="2" width="3.26953125" style="137" bestFit="1" customWidth="1"/>
    <col min="3" max="3" width="25.54296875" style="137" customWidth="1"/>
    <col min="4" max="4" width="4.81640625" style="137" customWidth="1"/>
    <col min="5" max="5" width="8.54296875" style="137" customWidth="1"/>
    <col min="6" max="6" width="10" style="137" customWidth="1"/>
    <col min="7" max="7" width="11" style="137" customWidth="1"/>
    <col min="8" max="8" width="8" style="137" customWidth="1"/>
    <col min="9" max="9" width="13.1796875" style="137" customWidth="1"/>
    <col min="10" max="10" width="98.453125" style="137" customWidth="1"/>
    <col min="11" max="1024" width="12.54296875" style="137" customWidth="1"/>
    <col min="1025" max="1025" width="10.26953125" style="137" customWidth="1"/>
    <col min="1026" max="16384" width="9.1796875" style="137"/>
  </cols>
  <sheetData>
    <row r="1" spans="1:10">
      <c r="A1" s="121"/>
    </row>
    <row r="2" spans="1:10">
      <c r="A2" s="121"/>
      <c r="J2" s="169" t="s">
        <v>416</v>
      </c>
    </row>
    <row r="3" spans="1:10">
      <c r="A3" s="121"/>
      <c r="J3" s="169" t="s">
        <v>0</v>
      </c>
    </row>
    <row r="4" spans="1:10">
      <c r="A4" s="121"/>
      <c r="B4" s="352" t="s">
        <v>41</v>
      </c>
      <c r="C4" s="352"/>
      <c r="D4" s="352"/>
      <c r="E4" s="352"/>
      <c r="F4" s="352"/>
      <c r="G4" s="352"/>
      <c r="H4" s="352"/>
      <c r="I4" s="352"/>
      <c r="J4" s="352"/>
    </row>
    <row r="5" spans="1:10">
      <c r="A5" s="121"/>
      <c r="B5" s="341"/>
      <c r="C5" s="341"/>
      <c r="D5" s="341"/>
      <c r="E5" s="341"/>
      <c r="F5" s="341"/>
      <c r="G5" s="341"/>
      <c r="H5" s="341"/>
      <c r="I5" s="341"/>
      <c r="J5" s="341"/>
    </row>
    <row r="6" spans="1:10">
      <c r="A6" s="121"/>
    </row>
    <row r="7" spans="1:10">
      <c r="B7" s="148"/>
      <c r="C7" s="148"/>
      <c r="D7" s="148"/>
      <c r="E7" s="148"/>
      <c r="F7" s="148"/>
      <c r="G7" s="148"/>
      <c r="H7" s="148"/>
      <c r="I7" s="148"/>
    </row>
    <row r="8" spans="1:10">
      <c r="A8" s="121"/>
      <c r="B8" s="357" t="s">
        <v>140</v>
      </c>
      <c r="C8" s="357"/>
      <c r="D8" s="148"/>
      <c r="E8" s="148"/>
      <c r="F8" s="148"/>
      <c r="G8" s="148"/>
      <c r="H8" s="148"/>
      <c r="I8" s="148"/>
      <c r="J8" s="177"/>
    </row>
    <row r="9" spans="1:10">
      <c r="A9" s="121"/>
      <c r="B9" s="178"/>
      <c r="C9" s="178"/>
      <c r="D9" s="178"/>
      <c r="E9" s="178"/>
      <c r="F9" s="178"/>
      <c r="G9" s="178"/>
      <c r="H9" s="178"/>
      <c r="I9" s="178"/>
      <c r="J9" s="177" t="s">
        <v>98</v>
      </c>
    </row>
    <row r="10" spans="1:10">
      <c r="A10" s="121"/>
      <c r="B10" s="170" t="s">
        <v>4</v>
      </c>
      <c r="C10" s="170" t="s">
        <v>5</v>
      </c>
      <c r="D10" s="170" t="s">
        <v>6</v>
      </c>
      <c r="E10" s="170" t="s">
        <v>7</v>
      </c>
      <c r="F10" s="170" t="s">
        <v>8</v>
      </c>
      <c r="G10" s="170" t="s">
        <v>11</v>
      </c>
      <c r="H10" s="170" t="s">
        <v>10</v>
      </c>
      <c r="I10" s="353" t="s">
        <v>11</v>
      </c>
      <c r="J10" s="353" t="s">
        <v>12</v>
      </c>
    </row>
    <row r="11" spans="1:10">
      <c r="A11" s="121"/>
      <c r="B11" s="171"/>
      <c r="C11" s="171"/>
      <c r="D11" s="171"/>
      <c r="E11" s="171"/>
      <c r="F11" s="171" t="s">
        <v>13</v>
      </c>
      <c r="G11" s="171" t="s">
        <v>13</v>
      </c>
      <c r="H11" s="171" t="s">
        <v>14</v>
      </c>
      <c r="I11" s="353"/>
      <c r="J11" s="353"/>
    </row>
    <row r="12" spans="1:10" s="82" customFormat="1">
      <c r="A12" s="118"/>
      <c r="B12" s="91">
        <v>1</v>
      </c>
      <c r="C12" s="246" t="s">
        <v>141</v>
      </c>
      <c r="D12" s="246" t="s">
        <v>31</v>
      </c>
      <c r="E12" s="246">
        <v>62</v>
      </c>
      <c r="F12" s="116">
        <v>0</v>
      </c>
      <c r="G12" s="116">
        <f t="shared" ref="G12:G14" si="0">E12*F12</f>
        <v>0</v>
      </c>
      <c r="H12" s="218">
        <v>0</v>
      </c>
      <c r="I12" s="104"/>
      <c r="J12" s="311" t="s">
        <v>142</v>
      </c>
    </row>
    <row r="13" spans="1:10" s="82" customFormat="1" ht="170.25" customHeight="1">
      <c r="A13" s="118"/>
      <c r="B13" s="91">
        <v>2</v>
      </c>
      <c r="C13" s="246" t="s">
        <v>143</v>
      </c>
      <c r="D13" s="246" t="s">
        <v>31</v>
      </c>
      <c r="E13" s="246">
        <v>90.4</v>
      </c>
      <c r="F13" s="116">
        <v>0</v>
      </c>
      <c r="G13" s="116">
        <f t="shared" si="0"/>
        <v>0</v>
      </c>
      <c r="H13" s="218">
        <v>0</v>
      </c>
      <c r="I13" s="104"/>
      <c r="J13" s="313"/>
    </row>
    <row r="14" spans="1:10" s="82" customFormat="1" ht="24">
      <c r="A14" s="118"/>
      <c r="B14" s="91">
        <v>3</v>
      </c>
      <c r="C14" s="246" t="s">
        <v>144</v>
      </c>
      <c r="D14" s="246" t="s">
        <v>17</v>
      </c>
      <c r="E14" s="246">
        <v>25</v>
      </c>
      <c r="F14" s="116">
        <v>0</v>
      </c>
      <c r="G14" s="116">
        <f t="shared" si="0"/>
        <v>0</v>
      </c>
      <c r="H14" s="218">
        <v>0</v>
      </c>
      <c r="I14" s="104"/>
      <c r="J14" s="354" t="s">
        <v>145</v>
      </c>
    </row>
    <row r="15" spans="1:10" s="82" customFormat="1" ht="24">
      <c r="A15" s="118"/>
      <c r="B15" s="91">
        <v>4</v>
      </c>
      <c r="C15" s="246" t="s">
        <v>146</v>
      </c>
      <c r="D15" s="246" t="s">
        <v>17</v>
      </c>
      <c r="E15" s="246">
        <v>21</v>
      </c>
      <c r="F15" s="116">
        <v>0</v>
      </c>
      <c r="G15" s="116">
        <f>E15*F15</f>
        <v>0</v>
      </c>
      <c r="H15" s="218">
        <v>0</v>
      </c>
      <c r="I15" s="104"/>
      <c r="J15" s="355"/>
    </row>
    <row r="16" spans="1:10" s="82" customFormat="1" ht="44.25" customHeight="1">
      <c r="A16" s="118"/>
      <c r="B16" s="91">
        <v>5</v>
      </c>
      <c r="C16" s="246" t="s">
        <v>147</v>
      </c>
      <c r="D16" s="246" t="s">
        <v>17</v>
      </c>
      <c r="E16" s="246">
        <v>33</v>
      </c>
      <c r="F16" s="116">
        <v>0</v>
      </c>
      <c r="G16" s="116">
        <f t="shared" ref="G16:G17" si="1">E16*F16</f>
        <v>0</v>
      </c>
      <c r="H16" s="218">
        <v>0</v>
      </c>
      <c r="I16" s="104"/>
      <c r="J16" s="356"/>
    </row>
    <row r="17" spans="1:10" s="82" customFormat="1" ht="192">
      <c r="A17" s="118"/>
      <c r="B17" s="91">
        <v>6</v>
      </c>
      <c r="C17" s="246" t="s">
        <v>148</v>
      </c>
      <c r="D17" s="246" t="s">
        <v>17</v>
      </c>
      <c r="E17" s="114">
        <v>32</v>
      </c>
      <c r="F17" s="116">
        <v>0</v>
      </c>
      <c r="G17" s="116">
        <f t="shared" si="1"/>
        <v>0</v>
      </c>
      <c r="H17" s="218">
        <v>0</v>
      </c>
      <c r="I17" s="104"/>
      <c r="J17" s="113" t="s">
        <v>149</v>
      </c>
    </row>
    <row r="18" spans="1:10">
      <c r="A18" s="121"/>
      <c r="B18" s="329" t="s">
        <v>150</v>
      </c>
      <c r="C18" s="330"/>
      <c r="D18" s="330"/>
      <c r="E18" s="330"/>
      <c r="F18" s="331"/>
      <c r="G18" s="116">
        <f>SUM(G12:G17)</f>
        <v>0</v>
      </c>
      <c r="H18" s="172" t="s">
        <v>36</v>
      </c>
      <c r="I18" s="115"/>
      <c r="J18" s="173"/>
    </row>
    <row r="19" spans="1:10">
      <c r="A19" s="121"/>
      <c r="B19" s="121"/>
      <c r="C19" s="121"/>
      <c r="D19" s="121"/>
      <c r="E19" s="121"/>
      <c r="F19" s="121"/>
      <c r="G19" s="174"/>
      <c r="H19" s="121"/>
      <c r="I19" s="174"/>
      <c r="J19" s="121"/>
    </row>
    <row r="20" spans="1:10">
      <c r="I20" s="166"/>
    </row>
    <row r="22" spans="1:10">
      <c r="B22" s="175"/>
      <c r="C22" s="351" t="s">
        <v>38</v>
      </c>
      <c r="D22" s="351"/>
      <c r="E22" s="351"/>
      <c r="F22" s="351"/>
      <c r="J22" s="176" t="s">
        <v>37</v>
      </c>
    </row>
    <row r="23" spans="1:10">
      <c r="B23" s="175"/>
      <c r="C23" s="176" t="s">
        <v>40</v>
      </c>
      <c r="D23" s="176"/>
      <c r="E23" s="176"/>
      <c r="J23" s="176" t="s">
        <v>39</v>
      </c>
    </row>
  </sheetData>
  <mergeCells count="9">
    <mergeCell ref="B18:F18"/>
    <mergeCell ref="C22:F22"/>
    <mergeCell ref="B4:J4"/>
    <mergeCell ref="B5:J5"/>
    <mergeCell ref="I10:I11"/>
    <mergeCell ref="J10:J11"/>
    <mergeCell ref="J12:J13"/>
    <mergeCell ref="J14:J16"/>
    <mergeCell ref="B8:C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8"/>
  <sheetViews>
    <sheetView workbookViewId="0">
      <selection activeCell="J2" sqref="J2"/>
    </sheetView>
  </sheetViews>
  <sheetFormatPr defaultColWidth="9.1796875" defaultRowHeight="14.5"/>
  <cols>
    <col min="1" max="1" width="1.26953125" style="137" customWidth="1"/>
    <col min="2" max="2" width="3.453125" style="137" customWidth="1"/>
    <col min="3" max="3" width="35.7265625" style="137" customWidth="1"/>
    <col min="4" max="4" width="5.453125" style="137" customWidth="1"/>
    <col min="5" max="5" width="7" style="137" customWidth="1"/>
    <col min="6" max="6" width="9.1796875" style="137" customWidth="1"/>
    <col min="7" max="7" width="12.1796875" style="137" customWidth="1"/>
    <col min="8" max="8" width="7.26953125" style="137" customWidth="1"/>
    <col min="9" max="9" width="15.453125" style="137" customWidth="1"/>
    <col min="10" max="10" width="56.81640625" style="137" bestFit="1" customWidth="1"/>
    <col min="11" max="1023" width="10.26953125" style="137" customWidth="1"/>
    <col min="1024" max="1024" width="12.54296875" style="137" customWidth="1"/>
    <col min="1025" max="16384" width="9.1796875" style="137"/>
  </cols>
  <sheetData>
    <row r="1" spans="2:10">
      <c r="B1" s="154"/>
      <c r="C1" s="154"/>
      <c r="D1" s="154"/>
      <c r="E1" s="154"/>
      <c r="F1" s="121"/>
      <c r="G1" s="154"/>
      <c r="I1" s="121"/>
      <c r="J1" s="121"/>
    </row>
    <row r="2" spans="2:10">
      <c r="B2" s="154"/>
      <c r="C2" s="154"/>
      <c r="D2" s="154"/>
      <c r="E2" s="154"/>
      <c r="F2" s="154"/>
      <c r="G2" s="121"/>
      <c r="H2" s="154"/>
      <c r="I2" s="121"/>
      <c r="J2" s="147" t="s">
        <v>416</v>
      </c>
    </row>
    <row r="3" spans="2:10">
      <c r="B3" s="154"/>
      <c r="C3" s="154"/>
      <c r="D3" s="154"/>
      <c r="E3" s="154"/>
      <c r="F3" s="154"/>
      <c r="G3" s="121"/>
      <c r="H3" s="154"/>
      <c r="I3" s="121"/>
      <c r="J3" s="147" t="s">
        <v>0</v>
      </c>
    </row>
    <row r="4" spans="2:10">
      <c r="B4" s="154"/>
      <c r="C4" s="154"/>
      <c r="D4" s="154"/>
      <c r="E4" s="154"/>
      <c r="F4" s="154"/>
      <c r="G4" s="121"/>
      <c r="H4" s="154"/>
      <c r="I4" s="121"/>
      <c r="J4" s="121"/>
    </row>
    <row r="5" spans="2:10">
      <c r="B5" s="180"/>
      <c r="C5" s="307" t="s">
        <v>41</v>
      </c>
      <c r="D5" s="307"/>
      <c r="E5" s="307"/>
      <c r="F5" s="307"/>
      <c r="G5" s="307"/>
      <c r="H5" s="307"/>
      <c r="I5" s="307"/>
      <c r="J5" s="307"/>
    </row>
    <row r="6" spans="2:10">
      <c r="B6" s="134" t="s">
        <v>151</v>
      </c>
      <c r="C6" s="121"/>
      <c r="D6" s="121"/>
      <c r="E6" s="121"/>
      <c r="F6" s="121"/>
      <c r="G6" s="121"/>
      <c r="H6" s="121"/>
      <c r="I6" s="121"/>
      <c r="J6" s="121"/>
    </row>
    <row r="7" spans="2:10" ht="15" customHeight="1">
      <c r="C7" s="181"/>
      <c r="D7" s="181"/>
      <c r="E7" s="181"/>
      <c r="F7" s="181"/>
      <c r="G7" s="181"/>
      <c r="H7" s="181"/>
      <c r="I7" s="181"/>
      <c r="J7" s="181" t="s">
        <v>3</v>
      </c>
    </row>
    <row r="8" spans="2:10">
      <c r="B8" s="333" t="s">
        <v>4</v>
      </c>
      <c r="C8" s="333" t="s">
        <v>5</v>
      </c>
      <c r="D8" s="333" t="s">
        <v>6</v>
      </c>
      <c r="E8" s="333" t="s">
        <v>7</v>
      </c>
      <c r="F8" s="139" t="s">
        <v>8</v>
      </c>
      <c r="G8" s="333" t="s">
        <v>9</v>
      </c>
      <c r="H8" s="139" t="s">
        <v>10</v>
      </c>
      <c r="I8" s="139" t="s">
        <v>11</v>
      </c>
      <c r="J8" s="333" t="s">
        <v>12</v>
      </c>
    </row>
    <row r="9" spans="2:10">
      <c r="B9" s="333"/>
      <c r="C9" s="333"/>
      <c r="D9" s="333"/>
      <c r="E9" s="333"/>
      <c r="F9" s="140" t="s">
        <v>13</v>
      </c>
      <c r="G9" s="333"/>
      <c r="H9" s="140" t="s">
        <v>14</v>
      </c>
      <c r="I9" s="140" t="s">
        <v>15</v>
      </c>
      <c r="J9" s="333"/>
    </row>
    <row r="10" spans="2:10" ht="114" customHeight="1">
      <c r="B10" s="108">
        <v>1</v>
      </c>
      <c r="C10" s="108" t="s">
        <v>152</v>
      </c>
      <c r="D10" s="91" t="s">
        <v>17</v>
      </c>
      <c r="E10" s="92">
        <v>771</v>
      </c>
      <c r="F10" s="94">
        <v>0</v>
      </c>
      <c r="G10" s="94">
        <f>E10*F10</f>
        <v>0</v>
      </c>
      <c r="H10" s="218">
        <v>0</v>
      </c>
      <c r="I10" s="93"/>
      <c r="J10" s="246" t="s">
        <v>153</v>
      </c>
    </row>
    <row r="11" spans="2:10" ht="36">
      <c r="B11" s="90">
        <v>2</v>
      </c>
      <c r="C11" s="109" t="s">
        <v>154</v>
      </c>
      <c r="D11" s="91" t="s">
        <v>155</v>
      </c>
      <c r="E11" s="92">
        <v>77</v>
      </c>
      <c r="F11" s="94">
        <v>0</v>
      </c>
      <c r="G11" s="94">
        <f t="shared" ref="G11:G12" si="0">E11*F11</f>
        <v>0</v>
      </c>
      <c r="H11" s="218">
        <v>0</v>
      </c>
      <c r="I11" s="93"/>
      <c r="J11" s="246" t="s">
        <v>156</v>
      </c>
    </row>
    <row r="12" spans="2:10" ht="24" customHeight="1">
      <c r="B12" s="90">
        <v>3</v>
      </c>
      <c r="C12" s="246" t="s">
        <v>157</v>
      </c>
      <c r="D12" s="91" t="s">
        <v>17</v>
      </c>
      <c r="E12" s="92">
        <v>7</v>
      </c>
      <c r="F12" s="94">
        <v>0</v>
      </c>
      <c r="G12" s="94">
        <f t="shared" si="0"/>
        <v>0</v>
      </c>
      <c r="H12" s="218">
        <v>0</v>
      </c>
      <c r="I12" s="93"/>
      <c r="J12" s="246" t="s">
        <v>158</v>
      </c>
    </row>
    <row r="13" spans="2:10">
      <c r="B13" s="358" t="s">
        <v>159</v>
      </c>
      <c r="C13" s="358"/>
      <c r="D13" s="358"/>
      <c r="E13" s="358"/>
      <c r="F13" s="358"/>
      <c r="G13" s="94">
        <f>SUM(G10:G12)</f>
        <v>0</v>
      </c>
      <c r="H13" s="141" t="s">
        <v>36</v>
      </c>
      <c r="I13" s="182"/>
      <c r="J13" s="164"/>
    </row>
    <row r="15" spans="2:10">
      <c r="I15" s="166"/>
    </row>
    <row r="17" spans="3:10">
      <c r="C17" s="306" t="s">
        <v>38</v>
      </c>
      <c r="D17" s="306"/>
      <c r="E17" s="306"/>
      <c r="F17" s="306"/>
      <c r="G17" s="160"/>
      <c r="H17" s="160"/>
      <c r="I17" s="160" t="s">
        <v>37</v>
      </c>
      <c r="J17" s="160" t="s">
        <v>38</v>
      </c>
    </row>
    <row r="18" spans="3:10">
      <c r="C18" s="160" t="s">
        <v>40</v>
      </c>
      <c r="D18" s="160"/>
      <c r="E18" s="160"/>
      <c r="F18" s="160"/>
      <c r="G18" s="160"/>
      <c r="H18" s="160"/>
      <c r="I18" s="160" t="s">
        <v>39</v>
      </c>
    </row>
  </sheetData>
  <mergeCells count="9">
    <mergeCell ref="B13:F13"/>
    <mergeCell ref="C17:F17"/>
    <mergeCell ref="C5:J5"/>
    <mergeCell ref="B8:B9"/>
    <mergeCell ref="C8:C9"/>
    <mergeCell ref="D8:D9"/>
    <mergeCell ref="E8:E9"/>
    <mergeCell ref="G8:G9"/>
    <mergeCell ref="J8:J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Pieczywo</vt:lpstr>
      <vt:lpstr>Artykuły sypkie</vt:lpstr>
      <vt:lpstr>Nabiał, mleko i jego przetwory</vt:lpstr>
      <vt:lpstr>Jaja</vt:lpstr>
      <vt:lpstr>Mięso drobiowe</vt:lpstr>
      <vt:lpstr>Mięso wieprzowe</vt:lpstr>
      <vt:lpstr>Wędliny </vt:lpstr>
      <vt:lpstr>Ryby i przetwory rybne</vt:lpstr>
      <vt:lpstr>Tłuszcze</vt:lpstr>
      <vt:lpstr>Warzywa i owoce mrożone</vt:lpstr>
      <vt:lpstr>Warzywa i owoce przetworzone</vt:lpstr>
      <vt:lpstr>Owoce świeże</vt:lpstr>
      <vt:lpstr>Warzywa świeże</vt:lpstr>
      <vt:lpstr>Warzywa korzeniowe</vt:lpstr>
      <vt:lpstr>Kiszonki</vt:lpstr>
      <vt:lpstr>Przyprawy</vt:lpstr>
      <vt:lpstr>Artykuły spożywcze różne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dcterms:created xsi:type="dcterms:W3CDTF">2020-06-01T10:30:18Z</dcterms:created>
  <dcterms:modified xsi:type="dcterms:W3CDTF">2023-06-02T07:19:18Z</dcterms:modified>
  <cp:category/>
  <cp:contentStatus/>
</cp:coreProperties>
</file>